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093\Desktop\"/>
    </mc:Choice>
  </mc:AlternateContent>
  <bookViews>
    <workbookView xWindow="0" yWindow="0" windowWidth="20490" windowHeight="7530"/>
  </bookViews>
  <sheets>
    <sheet name="表紙" sheetId="2" r:id="rId1"/>
    <sheet name="1.(1)①②有形固定資産の明細" sheetId="3" r:id="rId2"/>
    <sheet name="③投資及び出資金の明細" sheetId="4" r:id="rId3"/>
    <sheet name="④基金の明細" sheetId="5" r:id="rId4"/>
    <sheet name="⑤貸付金の明細" sheetId="6" r:id="rId5"/>
    <sheet name="⑥⑦長期延滞債権の明細、未収金の明細" sheetId="7" r:id="rId6"/>
    <sheet name="(2)①地方債（借入先別）" sheetId="8" r:id="rId7"/>
    <sheet name="②③④地方債（利率別・返済期間別・特定条項）" sheetId="9" r:id="rId8"/>
    <sheet name="⑤引当金明細表" sheetId="10" r:id="rId9"/>
    <sheet name="2.(1)補助金" sheetId="11" r:id="rId10"/>
    <sheet name="3.(1)財源明細" sheetId="12" r:id="rId11"/>
    <sheet name="(2)財源情報明細" sheetId="13" r:id="rId12"/>
    <sheet name="4.(1)資金明細" sheetId="14" r:id="rId13"/>
  </sheets>
  <definedNames>
    <definedName name="_xlnm._FilterDatabase" localSheetId="9" hidden="1">'2.(1)補助金'!#REF!</definedName>
    <definedName name="_xlnm._FilterDatabase" localSheetId="2" hidden="1">③投資及び出資金の明細!$A$4:$M$33</definedName>
    <definedName name="_xlnm._FilterDatabase" localSheetId="12" hidden="1">'4.(1)資金明細'!#REF!</definedName>
    <definedName name="_xlnm._FilterDatabase" localSheetId="3" hidden="1">④基金の明細!#REF!</definedName>
    <definedName name="_xlnm._FilterDatabase" localSheetId="8" hidden="1">⑤引当金明細表!#REF!</definedName>
    <definedName name="_xlnm._FilterDatabase" localSheetId="4" hidden="1">⑤貸付金の明細!#REF!</definedName>
    <definedName name="_xlnm._FilterDatabase" localSheetId="5" hidden="1">'⑥⑦長期延滞債権の明細、未収金の明細'!#REF!</definedName>
    <definedName name="AS2DocOpenMode" hidden="1">"AS2DocumentEdit"</definedName>
    <definedName name="_xlnm.Print_Area" localSheetId="6">'(2)①地方債（借入先別）'!$A$1:$M$20</definedName>
    <definedName name="_xlnm.Print_Area" localSheetId="11">'(2)財源情報明細'!$A$1:$H$9</definedName>
    <definedName name="_xlnm.Print_Area" localSheetId="1">'1.(1)①②有形固定資産の明細'!$A$1:$L$45</definedName>
    <definedName name="_xlnm.Print_Area" localSheetId="9">'2.(1)補助金'!$A$1:$H$28</definedName>
    <definedName name="_xlnm.Print_Area" localSheetId="7">'②③④地方債（利率別・返済期間別・特定条項）'!$A$1:$L$19</definedName>
    <definedName name="_xlnm.Print_Area" localSheetId="10">'3.(1)財源明細'!$A$1:$F$49</definedName>
    <definedName name="_xlnm.Print_Area" localSheetId="2">③投資及び出資金の明細!$A$1:$M$36</definedName>
    <definedName name="_xlnm.Print_Area" localSheetId="12">'4.(1)資金明細'!$A$1:$C$9</definedName>
    <definedName name="_xlnm.Print_Area" localSheetId="3">④基金の明細!$A$1:$I$22</definedName>
    <definedName name="_xlnm.Print_Area" localSheetId="8">⑤引当金明細表!$A$1:$H$10</definedName>
    <definedName name="_xlnm.Print_Area" localSheetId="4">⑤貸付金の明細!$A$1:$J$14</definedName>
    <definedName name="_xlnm.Print_Area" localSheetId="5">'⑥⑦長期延滞債権の明細、未収金の明細'!$B$1:$L$30</definedName>
    <definedName name="_xlnm.Print_Area" localSheetId="0">表紙!$A$1:$AC$41</definedName>
    <definedName name="_xlnm.Print_Titles" localSheetId="9">'2.(1)補助金'!$4:$4</definedName>
    <definedName name="_xlnm.Print_Titles" localSheetId="5">'⑥⑦長期延滞債権の明細、未収金の明細'!$3:$3</definedName>
    <definedName name="引当金１B">#REF!</definedName>
    <definedName name="引当金２B">#REF!</definedName>
    <definedName name="基金②１A">OFFSET(#REF!,0,0,MAX(IFERROR(MATCH(MAX(#REF!)+1,#REF!, 1),1),IFERROR(MATCH("",#REF!,-1),1)),6)</definedName>
    <definedName name="基金②４A">OFFSET(#REF!,0,0,MAX(IFERROR(MATCH(MAX(#REF!)+1,#REF!, 1),1),IFERROR(MATCH("",#REF!,-1),1)),4)</definedName>
    <definedName name="基金②５A">OFFSET(#REF!,0,0,MAX(IFERROR(MATCH(MAX(#REF!)+1,#REF!, 1),1),IFERROR(MATCH("",#REF!,-1),1)),3)</definedName>
    <definedName name="基金③１A">OFFSET(#REF!,0,0,MAX(IFERROR(MATCH(MAX(#REF!)+1,#REF!, 1),1),IFERROR(MATCH("",#REF!,-1),1)),6)</definedName>
    <definedName name="基金③４A">OFFSET(#REF!,0,0,MAX(IFERROR(MATCH(MAX(#REF!)+1,#REF!, 1),1),IFERROR(MATCH("",#REF!,-1),1)),4)</definedName>
    <definedName name="基金③５A">OFFSET(#REF!,0,0,MAX(IFERROR(MATCH(MAX(#REF!)+1,#REF!, 1),1),IFERROR(MATCH("",#REF!,-1),1)),3)</definedName>
    <definedName name="基金④１A">OFFSET(#REF!,0,0,MAX(IFERROR(MATCH(MAX(#REF!)+1,#REF!, 1),1),IFERROR(MATCH("",#REF!,-1),1)),6)</definedName>
    <definedName name="基金④４A">OFFSET(#REF!,0,0,MAX(IFERROR(MATCH(MAX(#REF!)+1,#REF!, 1),1),IFERROR(MATCH("",#REF!,-1),1)),4)</definedName>
    <definedName name="基金④５A">OFFSET(#REF!,0,0,MAX(IFERROR(MATCH(MAX(#REF!)+1,#REF!, 1),1),IFERROR(MATCH("",#REF!,-1),1)),3)</definedName>
    <definedName name="基金⑤１A">OFFSET(#REF!,0,0,MAX(IFERROR(MATCH(MAX(#REF!)+1,#REF!, 1),1),IFERROR(MATCH("",#REF!,-1),1)),6)</definedName>
    <definedName name="基金⑤４A">OFFSET(#REF!,0,0,MAX(IFERROR(MATCH(MAX(#REF!)+1,#REF!, 1),1),IFERROR(MATCH("",#REF!,-1),1)),4)</definedName>
    <definedName name="基金⑤５A">OFFSET(#REF!,0,0,MAX(IFERROR(MATCH(MAX(#REF!)+1,#REF!, 1),1),IFERROR(MATCH("",#REF!,-1),1)),3)</definedName>
    <definedName name="固定資産①４B">#REF!</definedName>
    <definedName name="財務書類の開示単位">#REF!</definedName>
    <definedName name="前年度">#REF!</definedName>
    <definedName name="貸付金②２A">OFFSET(#REF!,0,0,MAX(IFERROR(MATCH(MAX(#REF!)+1,#REF!, 1),1),IFERROR(MATCH("",#REF!,-1),1)),5)</definedName>
    <definedName name="貸付金②３A">OFFSET(#REF!,0,0,MAX(IFERROR(MATCH(MAX(#REF!)+1,#REF!, 1),1),IFERROR(MATCH("",#REF!,-1),1)),31)</definedName>
    <definedName name="貸付金②４A">OFFSET(#REF!,0,0,MAX(IFERROR(MATCH(MAX(#REF!)+1,#REF!, 1),1),IFERROR(MATCH("",#REF!,-1),1)),4)</definedName>
    <definedName name="貸付金③２A">OFFSET(#REF!,0,0,MAX(IFERROR(MATCH(MAX(#REF!)+1,#REF!, 1),1),IFERROR(MATCH("",#REF!,-1),1)),5)</definedName>
    <definedName name="貸付金③３A">OFFSET(#REF!,0,0,MAX(IFERROR(MATCH(MAX(#REF!)+1,#REF!, 1),1),IFERROR(MATCH("",#REF!,-1),1)),31)</definedName>
    <definedName name="貸付金③４A">OFFSET(#REF!,0,0,MAX(IFERROR(MATCH(MAX(#REF!)+1,#REF!, 1),1),IFERROR(MATCH("",#REF!,-1),1)),4)</definedName>
    <definedName name="貸付金④２A">OFFSET(#REF!,0,0,MAX(IFERROR(MATCH(MAX(#REF!)+1,#REF!, 1),1),IFERROR(MATCH("",#REF!,-1),1)),5)</definedName>
    <definedName name="貸付金④３A">OFFSET(#REF!,0,0,MAX(IFERROR(MATCH(MAX(#REF!)+1,#REF!, 1),1),IFERROR(MATCH("",#REF!,-1),1)),31)</definedName>
    <definedName name="貸付金④４A">OFFSET(#REF!,0,0,MAX(IFERROR(MATCH(MAX(#REF!)+1,#REF!, 1),1),IFERROR(MATCH("",#REF!,-1),1)),4)</definedName>
    <definedName name="貸付金⑤２A">OFFSET(#REF!,0,0,MAX(IFERROR(MATCH(MAX(#REF!)+1,#REF!, 1),1),IFERROR(MATCH("",#REF!,-1),1)),5)</definedName>
    <definedName name="貸付金⑤３A">OFFSET(#REF!,0,0,MAX(IFERROR(MATCH(MAX(#REF!)+1,#REF!, 1),1),IFERROR(MATCH("",#REF!,-1),1)),31)</definedName>
    <definedName name="貸付金⑤４A">OFFSET(#REF!,0,0,MAX(IFERROR(MATCH(MAX(#REF!)+1,#REF!, 1),1),IFERROR(MATCH("",#REF!,-1),1)),4)</definedName>
    <definedName name="投資出資金②２A">OFFSET(#REF!,0,0,MAX(IFERROR(MATCH(MAX(#REF!)+1,#REF!, 1),1),IFERROR(MATCH("",#REF!,-1),1)),8)</definedName>
    <definedName name="投資出資金②３A">OFFSET(#REF!,0,0,MAX(IFERROR(MATCH(MAX(#REF!)+1,#REF!, 1),1),IFERROR(MATCH("",#REF!,-1),1)),7)</definedName>
    <definedName name="投資出資金②４A">OFFSET(#REF!,0,0,MAX(IFERROR(MATCH(MAX(#REF!)+1,#REF!, 1),1),IFERROR(MATCH("",#REF!,-1),1)),1)</definedName>
    <definedName name="投資出資金②５A">OFFSET(#REF!,0,0,MAX(IFERROR(MATCH(MAX(#REF!)+1,#REF!, 1),1),IFERROR(MATCH("",#REF!,-1),1)),2)</definedName>
    <definedName name="投資出資金②６A">OFFSET(#REF!,0,0,MAX(IFERROR(MATCH(MAX(#REF!)+1,#REF!, 1),1),IFERROR(MATCH("",#REF!,-1),1)),2)</definedName>
    <definedName name="投資出資金②７A">OFFSET(#REF!,0,0,MAX(IFERROR(MATCH(MAX(#REF!)+1,#REF!, 1),1),IFERROR(MATCH("",#REF!,-1),1)),1)</definedName>
    <definedName name="投資出資金③２A">OFFSET(#REF!,0,0,MAX(IFERROR(MATCH(MAX(#REF!)+1,#REF!, 1),1),IFERROR(MATCH("",#REF!,-1),1)),8)</definedName>
    <definedName name="投資出資金③３A">OFFSET(#REF!,0,0,MAX(IFERROR(MATCH(MAX(#REF!)+1,#REF!, 1),1),IFERROR(MATCH("",#REF!,-1),1)),7)</definedName>
    <definedName name="投資出資金③４A">OFFSET(#REF!,0,0,MAX(IFERROR(MATCH(MAX(#REF!)+1,#REF!, 1),1),IFERROR(MATCH("",#REF!,-1),1)),1)</definedName>
    <definedName name="投資出資金③５A">OFFSET(#REF!,0,0,MAX(IFERROR(MATCH(MAX(#REF!)+1,#REF!, 1),1),IFERROR(MATCH("",#REF!,-1),1)),2)</definedName>
    <definedName name="投資出資金③６A">OFFSET(#REF!,0,0,MAX(IFERROR(MATCH(MAX(#REF!)+1,#REF!, 1),1),IFERROR(MATCH("",#REF!,-1),1)),2)</definedName>
    <definedName name="投資出資金③７A">OFFSET(#REF!,0,0,MAX(IFERROR(MATCH(MAX(#REF!)+1,#REF!, 1),1),IFERROR(MATCH("",#REF!,-1),1)),1)</definedName>
    <definedName name="投資出資金④２A">OFFSET(#REF!,0,0,MAX(IFERROR(MATCH(MAX(#REF!)+1,#REF!, 1),1),IFERROR(MATCH("",#REF!,-1),1)),8)</definedName>
    <definedName name="投資出資金④３A">OFFSET(#REF!,0,0,MAX(IFERROR(MATCH(MAX(#REF!)+1,#REF!, 1),1),IFERROR(MATCH("",#REF!,-1),1)),7)</definedName>
    <definedName name="投資出資金④４A">OFFSET(#REF!,0,0,MAX(IFERROR(MATCH(MAX(#REF!)+1,#REF!, 1),1),IFERROR(MATCH("",#REF!,-1),1)),1)</definedName>
    <definedName name="投資出資金④５A">OFFSET(#REF!,0,0,MAX(IFERROR(MATCH(MAX(#REF!)+1,#REF!, 1),1),IFERROR(MATCH("",#REF!,-1),1)),2)</definedName>
    <definedName name="投資出資金④６A">OFFSET(#REF!,0,0,MAX(IFERROR(MATCH(MAX(#REF!)+1,#REF!, 1),1),IFERROR(MATCH("",#REF!,-1),1)),2)</definedName>
    <definedName name="投資出資金④７A">OFFSET(#REF!,0,0,MAX(IFERROR(MATCH(MAX(#REF!)+1,#REF!, 1),1),IFERROR(MATCH("",#REF!,-1),1)),1)</definedName>
    <definedName name="投資出資金⑤２A">OFFSET(#REF!,0,0,MAX(IFERROR(MATCH(MAX(#REF!)+1,#REF!, 1),1),IFERROR(MATCH("",#REF!,-1),1)),8)</definedName>
    <definedName name="投資出資金⑤３A">OFFSET(#REF!,0,0,MAX(IFERROR(MATCH(MAX(#REF!)+1,#REF!, 1),1),IFERROR(MATCH("",#REF!,-1),1)),7)</definedName>
    <definedName name="投資出資金⑤４A">OFFSET(#REF!,0,0,MAX(IFERROR(MATCH(MAX(#REF!)+1,#REF!, 1),1),IFERROR(MATCH("",#REF!,-1),1)),1)</definedName>
    <definedName name="投資出資金⑤５A">OFFSET(#REF!,0,0,MAX(IFERROR(MATCH(MAX(#REF!)+1,#REF!, 1),1),IFERROR(MATCH("",#REF!,-1),1)),2)</definedName>
    <definedName name="投資出資金⑤６A">OFFSET(#REF!,0,0,MAX(IFERROR(MATCH(MAX(#REF!)+1,#REF!, 1),1),IFERROR(MATCH("",#REF!,-1),1)),2)</definedName>
    <definedName name="投資出資金⑤７A">OFFSET(#REF!,0,0,MAX(IFERROR(MATCH(MAX(#REF!)+1,#REF!, 1),1),IFERROR(MATCH("",#REF!,-1),1)),1)</definedName>
    <definedName name="当年度">#REF!</definedName>
    <definedName name="不納欠損・収入未済②１A">OFFSET(#REF!,0,0,MAX(IFERROR(MATCH(MAX(#REF!)+1,#REF!, 1),1),IFERROR(MATCH("",#REF!,-1),1)),26)</definedName>
    <definedName name="不納欠損・収入未済②２A">OFFSET(#REF!,0,0,MAX(IFERROR(MATCH(MAX(#REF!)+1,#REF!, 1),1),IFERROR(MATCH("",#REF!,-1),1)),4)</definedName>
    <definedName name="不納欠損・収入未済③１A">OFFSET(#REF!,0,0,MAX(IFERROR(MATCH(MAX(#REF!)+1,#REF!, 1),1),IFERROR(MATCH("",#REF!,-1),1)),26)</definedName>
    <definedName name="不納欠損・収入未済③２A">OFFSET(#REF!,0,0,MAX(IFERROR(MATCH(MAX(#REF!)+1,#REF!, 1),1),IFERROR(MATCH("",#REF!,-1),1)),4)</definedName>
    <definedName name="不納欠損・収入未済④１A">OFFSET(#REF!,0,0,MAX(IFERROR(MATCH(MAX(#REF!)+1,#REF!, 1),1),IFERROR(MATCH("",#REF!,-1),1)),26)</definedName>
    <definedName name="不納欠損・収入未済④２A">OFFSET(#REF!,0,0,MAX(IFERROR(MATCH(MAX(#REF!)+1,#REF!, 1),1),IFERROR(MATCH("",#REF!,-1),1)),4)</definedName>
    <definedName name="不納欠損・収入未済⑤１A">OFFSET(#REF!,0,0,MAX(IFERROR(MATCH(MAX(#REF!)+1,#REF!, 1),1),IFERROR(MATCH("",#REF!,-1),1)),26)</definedName>
    <definedName name="不納欠損・収入未済⑤２A">OFFSET(#REF!,0,0,MAX(IFERROR(MATCH(MAX(#REF!)+1,#REF!, 1),1),IFERROR(MATCH("",#REF!,-1),1)),4)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1" l="1"/>
  <c r="F27" i="11" s="1"/>
</calcChain>
</file>

<file path=xl/sharedStrings.xml><?xml version="1.0" encoding="utf-8"?>
<sst xmlns="http://schemas.openxmlformats.org/spreadsheetml/2006/main" count="523" uniqueCount="318">
  <si>
    <t>一般会計等財務書類附属明細書</t>
    <rPh sb="0" eb="5">
      <t>イッパンカイケイトウ</t>
    </rPh>
    <rPh sb="5" eb="7">
      <t>ザイム</t>
    </rPh>
    <rPh sb="7" eb="9">
      <t>ショルイ</t>
    </rPh>
    <phoneticPr fontId="2"/>
  </si>
  <si>
    <t>福島県　西会津町</t>
    <rPh sb="0" eb="3">
      <t>フクシマケン</t>
    </rPh>
    <rPh sb="4" eb="8">
      <t>ニシアイヅマチ</t>
    </rPh>
    <phoneticPr fontId="2"/>
  </si>
  <si>
    <t>令和元年度</t>
    <rPh sb="0" eb="2">
      <t>レイワ</t>
    </rPh>
    <rPh sb="2" eb="3">
      <t>ガン</t>
    </rPh>
    <phoneticPr fontId="2"/>
  </si>
  <si>
    <t>（１）資産項目の明細</t>
  </si>
  <si>
    <t>①有形固定資産の明細</t>
    <phoneticPr fontId="2"/>
  </si>
  <si>
    <t>区分</t>
  </si>
  <si>
    <t>前年度末残高
（A）</t>
    <phoneticPr fontId="2"/>
  </si>
  <si>
    <t>本年度増加額
（B）</t>
    <phoneticPr fontId="2"/>
  </si>
  <si>
    <t>本年度減少額
（C）</t>
    <phoneticPr fontId="2"/>
  </si>
  <si>
    <t>本年度末残高
（A)＋（B)-（C)
（D）</t>
  </si>
  <si>
    <t>本年度末
減価償却累計額
（E)</t>
  </si>
  <si>
    <t>本年度償却額
（F)</t>
    <phoneticPr fontId="2"/>
  </si>
  <si>
    <t>差引本年度末残高
（D)－（E)
（G)</t>
  </si>
  <si>
    <t xml:space="preserve"> 事業用資産</t>
    <rPh sb="1" eb="4">
      <t>ジギョウヨウ</t>
    </rPh>
    <rPh sb="4" eb="6">
      <t>シサン</t>
    </rPh>
    <phoneticPr fontId="2"/>
  </si>
  <si>
    <t>　  土地</t>
    <rPh sb="3" eb="5">
      <t>トチ</t>
    </rPh>
    <phoneticPr fontId="11"/>
  </si>
  <si>
    <t>　　立木竹</t>
    <rPh sb="2" eb="4">
      <t>タチキ</t>
    </rPh>
    <rPh sb="4" eb="5">
      <t>タケ</t>
    </rPh>
    <phoneticPr fontId="2"/>
  </si>
  <si>
    <t>　　建物</t>
    <rPh sb="2" eb="4">
      <t>タテモノ</t>
    </rPh>
    <phoneticPr fontId="11"/>
  </si>
  <si>
    <t>　　工作物</t>
    <rPh sb="2" eb="5">
      <t>コウサクブツ</t>
    </rPh>
    <phoneticPr fontId="11"/>
  </si>
  <si>
    <t>　　船舶</t>
    <rPh sb="2" eb="4">
      <t>センパク</t>
    </rPh>
    <phoneticPr fontId="2"/>
  </si>
  <si>
    <t>　　浮標等</t>
    <rPh sb="2" eb="4">
      <t>フヒョウ</t>
    </rPh>
    <rPh sb="4" eb="5">
      <t>ナド</t>
    </rPh>
    <phoneticPr fontId="2"/>
  </si>
  <si>
    <t>　　航空機</t>
    <rPh sb="2" eb="5">
      <t>コウクウキ</t>
    </rPh>
    <phoneticPr fontId="2"/>
  </si>
  <si>
    <t>　　その他</t>
    <rPh sb="4" eb="5">
      <t>タ</t>
    </rPh>
    <phoneticPr fontId="11"/>
  </si>
  <si>
    <t>　　建設仮勘定</t>
    <rPh sb="2" eb="4">
      <t>ケンセツ</t>
    </rPh>
    <rPh sb="4" eb="7">
      <t>カリカンジョウ</t>
    </rPh>
    <phoneticPr fontId="2"/>
  </si>
  <si>
    <t xml:space="preserve"> インフラ資産</t>
    <rPh sb="5" eb="7">
      <t>シサン</t>
    </rPh>
    <phoneticPr fontId="2"/>
  </si>
  <si>
    <t>　　土地</t>
    <rPh sb="2" eb="4">
      <t>トチ</t>
    </rPh>
    <phoneticPr fontId="11"/>
  </si>
  <si>
    <t>　　建物</t>
    <rPh sb="2" eb="4">
      <t>タテモノ</t>
    </rPh>
    <phoneticPr fontId="2"/>
  </si>
  <si>
    <t xml:space="preserve"> 物品</t>
    <rPh sb="1" eb="3">
      <t>ブッピン</t>
    </rPh>
    <phoneticPr fontId="11"/>
  </si>
  <si>
    <t>合計</t>
    <rPh sb="0" eb="2">
      <t>ゴウケイ</t>
    </rPh>
    <phoneticPr fontId="11"/>
  </si>
  <si>
    <t>②有形固定資産の行政目的別明細</t>
  </si>
  <si>
    <t>生活インフラ・
国土保全</t>
    <phoneticPr fontId="2"/>
  </si>
  <si>
    <t>教育</t>
  </si>
  <si>
    <t>福祉</t>
  </si>
  <si>
    <t>環境衛生</t>
  </si>
  <si>
    <t>産業振興</t>
  </si>
  <si>
    <t>消防</t>
  </si>
  <si>
    <t>総務</t>
  </si>
  <si>
    <t>合計</t>
  </si>
  <si>
    <t xml:space="preserve"> 事業用資産</t>
  </si>
  <si>
    <t>　　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</si>
  <si>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</si>
  <si>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</si>
  <si>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</si>
  <si>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</si>
  <si>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</si>
  <si>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</si>
  <si>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</si>
  <si>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</si>
  <si>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</si>
  <si>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 xml:space="preserve"> 物品</t>
  </si>
  <si>
    <t>③投資及び出資金の明細</t>
  </si>
  <si>
    <t>市場価格のあるもの</t>
    <rPh sb="0" eb="2">
      <t>シジョウ</t>
    </rPh>
    <rPh sb="2" eb="4">
      <t>カカク</t>
    </rPh>
    <phoneticPr fontId="2"/>
  </si>
  <si>
    <t>銘柄名</t>
    <rPh sb="0" eb="2">
      <t>メイガラ</t>
    </rPh>
    <rPh sb="2" eb="3">
      <t>メイ</t>
    </rPh>
    <phoneticPr fontId="11"/>
  </si>
  <si>
    <t>株数・口数など
（株・口など）
（A）</t>
    <rPh sb="0" eb="2">
      <t>カブスウ</t>
    </rPh>
    <rPh sb="3" eb="4">
      <t>クチ</t>
    </rPh>
    <rPh sb="4" eb="5">
      <t>スウ</t>
    </rPh>
    <rPh sb="9" eb="10">
      <t>カブ</t>
    </rPh>
    <rPh sb="11" eb="12">
      <t>クチ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</si>
  <si>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11"/>
  </si>
  <si>
    <t>取得原価
（A）×（D)
（E)</t>
    <rPh sb="0" eb="2">
      <t>シュトク</t>
    </rPh>
    <rPh sb="2" eb="4">
      <t>ゲンカ</t>
    </rPh>
    <phoneticPr fontId="2"/>
  </si>
  <si>
    <t>評価差額
（C）-（E)
（F)</t>
    <rPh sb="0" eb="2">
      <t>ヒョウカ</t>
    </rPh>
    <rPh sb="2" eb="4">
      <t>サガク</t>
    </rPh>
    <phoneticPr fontId="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</si>
  <si>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</si>
  <si>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/>
  </si>
  <si>
    <t>-</t>
    <phoneticPr fontId="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</si>
  <si>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"/>
  </si>
  <si>
    <t>相手先名</t>
    <rPh sb="0" eb="3">
      <t>アイテサキ</t>
    </rPh>
    <rPh sb="3" eb="4">
      <t>メイ</t>
    </rPh>
    <phoneticPr fontId="11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</si>
  <si>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1"/>
  </si>
  <si>
    <t xml:space="preserve">
資産
（B)</t>
    <rPh sb="1" eb="3">
      <t>シサン</t>
    </rPh>
    <phoneticPr fontId="11"/>
  </si>
  <si>
    <t xml:space="preserve">
負債
（C)</t>
    <rPh sb="1" eb="3">
      <t>フサイ</t>
    </rPh>
    <phoneticPr fontId="11"/>
  </si>
  <si>
    <t>純資産額
（B）-（C)
（D)</t>
    <rPh sb="0" eb="3">
      <t>ジュンシサン</t>
    </rPh>
    <rPh sb="3" eb="4">
      <t>ガク</t>
    </rPh>
    <phoneticPr fontId="11"/>
  </si>
  <si>
    <t xml:space="preserve">
資本金
（E)</t>
    <rPh sb="1" eb="4">
      <t>シホンキン</t>
    </rPh>
    <phoneticPr fontId="11"/>
  </si>
  <si>
    <t>出資割合（％）
（A）/（E)
（F)</t>
    <rPh sb="0" eb="2">
      <t>シュッシ</t>
    </rPh>
    <rPh sb="2" eb="4">
      <t>ワリアイ</t>
    </rPh>
    <phoneticPr fontId="11"/>
  </si>
  <si>
    <t>実質価額
（D)×（F)
（G)</t>
    <rPh sb="0" eb="2">
      <t>ジッシツ</t>
    </rPh>
    <rPh sb="2" eb="4">
      <t>カガク</t>
    </rPh>
    <phoneticPr fontId="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</si>
  <si>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</si>
  <si>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"/>
  </si>
  <si>
    <t xml:space="preserve">
出資金額
（A)</t>
    <rPh sb="1" eb="3">
      <t>シュッシ</t>
    </rPh>
    <rPh sb="3" eb="5">
      <t>キンガク</t>
    </rPh>
    <phoneticPr fontId="11"/>
  </si>
  <si>
    <t xml:space="preserve">
強制評価減
（H)</t>
    <rPh sb="1" eb="3">
      <t>キョウセイ</t>
    </rPh>
    <rPh sb="3" eb="5">
      <t>ヒョウカ</t>
    </rPh>
    <rPh sb="5" eb="6">
      <t>ゲン</t>
    </rPh>
    <phoneticPr fontId="2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</si>
  <si>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2"/>
  </si>
  <si>
    <t>合計</t>
    <rPh sb="0" eb="2">
      <t>ゴウケイ</t>
    </rPh>
    <phoneticPr fontId="2"/>
  </si>
  <si>
    <t>※株式会社以外の法人は資本金がないため、「資本金 （E)」は「-」としております。
この場合、出資割合については、地方自治法施行令第140条の7の規定による割合を記載しま
す。</t>
    <phoneticPr fontId="2"/>
  </si>
  <si>
    <t>④基金の明細</t>
    <phoneticPr fontId="2"/>
  </si>
  <si>
    <t>種類</t>
    <rPh sb="0" eb="2">
      <t>シュルイ</t>
    </rPh>
    <phoneticPr fontId="11"/>
  </si>
  <si>
    <t>現金預金</t>
    <rPh sb="0" eb="2">
      <t>ゲンキン</t>
    </rPh>
    <rPh sb="2" eb="4">
      <t>ヨキン</t>
    </rPh>
    <phoneticPr fontId="11"/>
  </si>
  <si>
    <t>有価証券</t>
    <rPh sb="0" eb="2">
      <t>ユウカ</t>
    </rPh>
    <rPh sb="2" eb="4">
      <t>ショウケン</t>
    </rPh>
    <phoneticPr fontId="11"/>
  </si>
  <si>
    <t>土地</t>
    <rPh sb="0" eb="2">
      <t>トチ</t>
    </rPh>
    <phoneticPr fontId="11"/>
  </si>
  <si>
    <t>その他</t>
    <rPh sb="2" eb="3">
      <t>ホカ</t>
    </rPh>
    <phoneticPr fontId="11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</si>
  <si>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1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</si>
  <si>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</si>
  <si>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⑤貸付金の明細</t>
    <phoneticPr fontId="2"/>
  </si>
  <si>
    <t>相手先名または種別</t>
    <rPh sb="0" eb="3">
      <t>アイテサキ</t>
    </rPh>
    <rPh sb="3" eb="4">
      <t>メイ</t>
    </rPh>
    <rPh sb="7" eb="9">
      <t>シュベツ</t>
    </rPh>
    <phoneticPr fontId="11"/>
  </si>
  <si>
    <t>長期貸付金</t>
    <rPh sb="0" eb="2">
      <t>チョウキ</t>
    </rPh>
    <rPh sb="2" eb="5">
      <t>カシツケキン</t>
    </rPh>
    <phoneticPr fontId="11"/>
  </si>
  <si>
    <t>短期貸付金</t>
    <rPh sb="0" eb="2">
      <t>タンキ</t>
    </rPh>
    <rPh sb="2" eb="5">
      <t>カシツケキン</t>
    </rPh>
    <phoneticPr fontId="11"/>
  </si>
  <si>
    <t>（参考）
貸付金計</t>
    <rPh sb="1" eb="3">
      <t>サンコウ</t>
    </rPh>
    <rPh sb="5" eb="8">
      <t>カシツケキン</t>
    </rPh>
    <rPh sb="8" eb="9">
      <t>ケイ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</si>
  <si>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</si>
  <si>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"/>
  </si>
  <si>
    <t>地方公営事業</t>
    <rPh sb="0" eb="2">
      <t>チホウ</t>
    </rPh>
    <rPh sb="2" eb="4">
      <t>コウエイ</t>
    </rPh>
    <rPh sb="4" eb="6">
      <t>ジギョウ</t>
    </rPh>
    <phoneticPr fontId="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</si>
  <si>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1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</si>
  <si>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</si>
  <si>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地方三公社</t>
    <rPh sb="0" eb="2">
      <t>チホウ</t>
    </rPh>
    <rPh sb="2" eb="5">
      <t>サンコウシャ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</si>
  <si>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</si>
  <si>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その他の貸付金</t>
    <rPh sb="2" eb="3">
      <t>タ</t>
    </rPh>
    <rPh sb="4" eb="7">
      <t>カシツケキン</t>
    </rPh>
    <phoneticPr fontId="2"/>
  </si>
  <si>
    <t>※（参考）貸付金計には、⑥長期延滞債権の明細及び⑦未収金の明細に記載されているものも含まれます。</t>
    <rPh sb="2" eb="4">
      <t>サンコウ</t>
    </rPh>
    <rPh sb="5" eb="7">
      <t>カシツケ</t>
    </rPh>
    <rPh sb="7" eb="8">
      <t>キン</t>
    </rPh>
    <rPh sb="8" eb="9">
      <t>ケイ</t>
    </rPh>
    <rPh sb="13" eb="15">
      <t>チョウキ</t>
    </rPh>
    <rPh sb="15" eb="17">
      <t>エンタイ</t>
    </rPh>
    <rPh sb="17" eb="19">
      <t>サイケン</t>
    </rPh>
    <rPh sb="20" eb="22">
      <t>メイサイ</t>
    </rPh>
    <rPh sb="22" eb="23">
      <t>オヨ</t>
    </rPh>
    <rPh sb="25" eb="28">
      <t>ミシュウキン</t>
    </rPh>
    <rPh sb="29" eb="31">
      <t>メイサイ</t>
    </rPh>
    <rPh sb="32" eb="34">
      <t>キサイ</t>
    </rPh>
    <rPh sb="42" eb="43">
      <t>フク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</si>
  <si>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</si>
  <si>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⑦未収金の明細</t>
    <rPh sb="1" eb="4">
      <t>ミシュウキン</t>
    </rPh>
    <rPh sb="5" eb="7">
      <t>メイサイ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</si>
  <si>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</si>
  <si>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1"/>
  </si>
  <si>
    <t>【貸付金】</t>
    <rPh sb="1" eb="4">
      <t>カシツケキン</t>
    </rPh>
    <phoneticPr fontId="11"/>
  </si>
  <si>
    <t>第三セクター等</t>
    <rPh sb="0" eb="1">
      <t>ダイ</t>
    </rPh>
    <rPh sb="1" eb="2">
      <t>サン</t>
    </rPh>
    <rPh sb="6" eb="7">
      <t>ナド</t>
    </rPh>
    <phoneticPr fontId="11"/>
  </si>
  <si>
    <t>小計</t>
    <rPh sb="0" eb="2">
      <t>ショウケイ</t>
    </rPh>
    <phoneticPr fontId="2"/>
  </si>
  <si>
    <t>【未収金】</t>
    <rPh sb="1" eb="4">
      <t>ミシュウキン</t>
    </rPh>
    <phoneticPr fontId="11"/>
  </si>
  <si>
    <t>税等未収金</t>
    <rPh sb="0" eb="1">
      <t>ゼイ</t>
    </rPh>
    <rPh sb="1" eb="2">
      <t>ナド</t>
    </rPh>
    <rPh sb="2" eb="5">
      <t>ミシュウキン</t>
    </rPh>
    <phoneticPr fontId="2"/>
  </si>
  <si>
    <t>その他の未収金</t>
    <rPh sb="2" eb="3">
      <t>タ</t>
    </rPh>
    <rPh sb="4" eb="7">
      <t>ミシュウキン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</si>
  <si>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</si>
  <si>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2"/>
  </si>
  <si>
    <t>地方債残高</t>
    <rPh sb="0" eb="3">
      <t>チホウサイ</t>
    </rPh>
    <rPh sb="3" eb="5">
      <t>ザンダカ</t>
    </rPh>
    <phoneticPr fontId="16"/>
  </si>
  <si>
    <t>政府資金</t>
    <rPh sb="0" eb="2">
      <t>セイフ</t>
    </rPh>
    <rPh sb="2" eb="4">
      <t>シキン</t>
    </rPh>
    <phoneticPr fontId="16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</si>
  <si>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16"/>
  </si>
  <si>
    <t>市中銀行</t>
    <rPh sb="0" eb="2">
      <t>シチュウ</t>
    </rPh>
    <rPh sb="2" eb="4">
      <t>ギンコウ</t>
    </rPh>
    <phoneticPr fontId="16"/>
  </si>
  <si>
    <t>その他の
金融機関</t>
    <rPh sb="2" eb="3">
      <t>タ</t>
    </rPh>
    <rPh sb="5" eb="7">
      <t>キンユウ</t>
    </rPh>
    <rPh sb="7" eb="9">
      <t>キカン</t>
    </rPh>
    <phoneticPr fontId="16"/>
  </si>
  <si>
    <t>市場公募債</t>
    <rPh sb="0" eb="2">
      <t>シジョウ</t>
    </rPh>
    <rPh sb="2" eb="5">
      <t>コウボサイ</t>
    </rPh>
    <phoneticPr fontId="16"/>
  </si>
  <si>
    <t>その他</t>
    <rPh sb="2" eb="3">
      <t>タ</t>
    </rPh>
    <phoneticPr fontId="16"/>
  </si>
  <si>
    <t>うち1年内償還予定</t>
    <rPh sb="3" eb="5">
      <t>ネンナイ</t>
    </rPh>
    <rPh sb="5" eb="7">
      <t>ショウカン</t>
    </rPh>
    <rPh sb="7" eb="9">
      <t>ヨテイ</t>
    </rPh>
    <phoneticPr fontId="11"/>
  </si>
  <si>
    <t>うち共同発行債</t>
    <rPh sb="2" eb="4">
      <t>キョウドウ</t>
    </rPh>
    <rPh sb="4" eb="6">
      <t>ハッコウ</t>
    </rPh>
    <rPh sb="6" eb="7">
      <t>サイ</t>
    </rPh>
    <phoneticPr fontId="11"/>
  </si>
  <si>
    <t>うち住民公募債</t>
    <rPh sb="2" eb="4">
      <t>ジュウミン</t>
    </rPh>
    <rPh sb="4" eb="7">
      <t>コウボサイ</t>
    </rPh>
    <phoneticPr fontId="11"/>
  </si>
  <si>
    <t>【通常分】</t>
    <rPh sb="1" eb="3">
      <t>ツウジョウ</t>
    </rPh>
    <rPh sb="3" eb="4">
      <t>ブン</t>
    </rPh>
    <phoneticPr fontId="2"/>
  </si>
  <si>
    <t>　　一般公共事業</t>
    <rPh sb="2" eb="4">
      <t>イッパン</t>
    </rPh>
    <rPh sb="4" eb="6">
      <t>コウキョウ</t>
    </rPh>
    <rPh sb="6" eb="8">
      <t>ジギョウ</t>
    </rPh>
    <phoneticPr fontId="2"/>
  </si>
  <si>
    <t>　　公営住宅建設</t>
    <rPh sb="2" eb="4">
      <t>コウエイ</t>
    </rPh>
    <rPh sb="4" eb="6">
      <t>ジュウタク</t>
    </rPh>
    <rPh sb="6" eb="8">
      <t>ケンセツ</t>
    </rPh>
    <phoneticPr fontId="2"/>
  </si>
  <si>
    <t>　　災害復旧</t>
    <rPh sb="2" eb="4">
      <t>サイガイ</t>
    </rPh>
    <rPh sb="4" eb="6">
      <t>フッキュウ</t>
    </rPh>
    <phoneticPr fontId="2"/>
  </si>
  <si>
    <t>　　教育・福祉施設</t>
    <rPh sb="2" eb="4">
      <t>キョウイク</t>
    </rPh>
    <rPh sb="5" eb="7">
      <t>フクシ</t>
    </rPh>
    <rPh sb="7" eb="9">
      <t>シセツ</t>
    </rPh>
    <phoneticPr fontId="2"/>
  </si>
  <si>
    <t>　　一般単独事業</t>
    <rPh sb="2" eb="4">
      <t>イッパン</t>
    </rPh>
    <rPh sb="4" eb="6">
      <t>タンドク</t>
    </rPh>
    <rPh sb="6" eb="8">
      <t>ジギョウ</t>
    </rPh>
    <phoneticPr fontId="2"/>
  </si>
  <si>
    <t>　　その他</t>
    <rPh sb="4" eb="5">
      <t>ホカ</t>
    </rPh>
    <phoneticPr fontId="2"/>
  </si>
  <si>
    <t>【特別分】</t>
    <rPh sb="1" eb="3">
      <t>トクベツ</t>
    </rPh>
    <rPh sb="3" eb="4">
      <t>ブン</t>
    </rPh>
    <phoneticPr fontId="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</si>
  <si>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7"/>
  </si>
  <si>
    <t>　　減税補てん債</t>
    <rPh sb="2" eb="4">
      <t>ゲンゼイ</t>
    </rPh>
    <rPh sb="4" eb="5">
      <t>ホ</t>
    </rPh>
    <rPh sb="7" eb="8">
      <t>サイ</t>
    </rPh>
    <phoneticPr fontId="17"/>
  </si>
  <si>
    <t>　　退職手当債</t>
    <rPh sb="2" eb="4">
      <t>タイショク</t>
    </rPh>
    <rPh sb="4" eb="6">
      <t>テアテ</t>
    </rPh>
    <rPh sb="6" eb="7">
      <t>サイ</t>
    </rPh>
    <phoneticPr fontId="17"/>
  </si>
  <si>
    <t>　　その他</t>
    <rPh sb="4" eb="5">
      <t>タ</t>
    </rPh>
    <phoneticPr fontId="17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</si>
  <si>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1"/>
  </si>
  <si>
    <t>1.5％以下</t>
    <rPh sb="4" eb="6">
      <t>イカ</t>
    </rPh>
    <phoneticPr fontId="16"/>
  </si>
  <si>
    <t>1.5％超
2.0％以下</t>
    <rPh sb="4" eb="5">
      <t>チョウ</t>
    </rPh>
    <rPh sb="10" eb="12">
      <t>イカ</t>
    </rPh>
    <phoneticPr fontId="16"/>
  </si>
  <si>
    <t>2.0％超
2.5％以下</t>
    <rPh sb="4" eb="5">
      <t>チョウ</t>
    </rPh>
    <rPh sb="10" eb="12">
      <t>イカ</t>
    </rPh>
    <phoneticPr fontId="16"/>
  </si>
  <si>
    <t>2.5％超
3.0％以下</t>
    <rPh sb="4" eb="5">
      <t>チョウ</t>
    </rPh>
    <rPh sb="10" eb="12">
      <t>イカ</t>
    </rPh>
    <phoneticPr fontId="16"/>
  </si>
  <si>
    <t>3.0％超
3.5％以下</t>
    <rPh sb="4" eb="5">
      <t>チョウ</t>
    </rPh>
    <rPh sb="10" eb="12">
      <t>イカ</t>
    </rPh>
    <phoneticPr fontId="16"/>
  </si>
  <si>
    <t>3.5％超
4.0％以下</t>
    <rPh sb="4" eb="5">
      <t>チョウ</t>
    </rPh>
    <rPh sb="10" eb="12">
      <t>イカ</t>
    </rPh>
    <phoneticPr fontId="16"/>
  </si>
  <si>
    <t>4.0％超</t>
    <rPh sb="4" eb="5">
      <t>チョウ</t>
    </rPh>
    <phoneticPr fontId="16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</si>
  <si>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16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</si>
  <si>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1"/>
  </si>
  <si>
    <t>１年以内</t>
    <rPh sb="1" eb="2">
      <t>ネン</t>
    </rPh>
    <rPh sb="2" eb="4">
      <t>イナイ</t>
    </rPh>
    <phoneticPr fontId="11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</si>
  <si>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1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</si>
  <si>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1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</si>
  <si>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1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</si>
  <si>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1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</si>
  <si>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1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</si>
  <si>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1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</si>
  <si>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1"/>
  </si>
  <si>
    <t>20年超</t>
    <rPh sb="2" eb="3">
      <t>ネン</t>
    </rPh>
    <rPh sb="3" eb="4">
      <t>チョウ</t>
    </rPh>
    <phoneticPr fontId="11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</si>
  <si>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1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</si>
  <si>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6"/>
  </si>
  <si>
    <t>契約条項の概要</t>
    <rPh sb="0" eb="2">
      <t>ケイヤク</t>
    </rPh>
    <rPh sb="2" eb="4">
      <t>ジョウコウ</t>
    </rPh>
    <rPh sb="5" eb="7">
      <t>ガイヨウ</t>
    </rPh>
    <phoneticPr fontId="16"/>
  </si>
  <si>
    <t>該当なし</t>
    <rPh sb="0" eb="2">
      <t>ガイトウ</t>
    </rPh>
    <phoneticPr fontId="2"/>
  </si>
  <si>
    <t>※特定の契約条項とは、特定の条件に合致した場合に支払金利が上昇する場合等をいいま
す。</t>
  </si>
  <si>
    <t>⑤引当金の明細</t>
    <rPh sb="1" eb="4">
      <t>ヒキアテキン</t>
    </rPh>
    <rPh sb="5" eb="7">
      <t>メイサイ</t>
    </rPh>
    <phoneticPr fontId="2"/>
  </si>
  <si>
    <t>区分</t>
    <rPh sb="0" eb="2">
      <t>クブン</t>
    </rPh>
    <phoneticPr fontId="11"/>
  </si>
  <si>
    <t>前年度末残高</t>
    <rPh sb="0" eb="3">
      <t>ゼンネンド</t>
    </rPh>
    <rPh sb="3" eb="4">
      <t>マツ</t>
    </rPh>
    <rPh sb="4" eb="6">
      <t>ザンダカ</t>
    </rPh>
    <phoneticPr fontId="11"/>
  </si>
  <si>
    <t>本年度増加額</t>
    <rPh sb="0" eb="3">
      <t>ホンネンド</t>
    </rPh>
    <rPh sb="3" eb="5">
      <t>ゾウカ</t>
    </rPh>
    <rPh sb="5" eb="6">
      <t>ガク</t>
    </rPh>
    <phoneticPr fontId="11"/>
  </si>
  <si>
    <t>本年度減少額</t>
    <rPh sb="0" eb="3">
      <t>ホンネンド</t>
    </rPh>
    <rPh sb="3" eb="6">
      <t>ゲンショウガク</t>
    </rPh>
    <phoneticPr fontId="11"/>
  </si>
  <si>
    <t>本年度末残高</t>
    <rPh sb="0" eb="3">
      <t>ホンネンド</t>
    </rPh>
    <rPh sb="3" eb="4">
      <t>マツ</t>
    </rPh>
    <rPh sb="4" eb="6">
      <t>ザンダカ</t>
    </rPh>
    <phoneticPr fontId="11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</si>
  <si>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</si>
  <si>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</si>
  <si>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</si>
  <si>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</si>
  <si>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</si>
  <si>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</si>
  <si>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（１）補助金等の明細</t>
    <rPh sb="3" eb="7">
      <t>ホジョキンナド</t>
    </rPh>
    <rPh sb="8" eb="10">
      <t>メイサイ</t>
    </rPh>
    <phoneticPr fontId="2"/>
  </si>
  <si>
    <t>区分</t>
    <rPh sb="0" eb="2">
      <t>クブン</t>
    </rPh>
    <phoneticPr fontId="2"/>
  </si>
  <si>
    <t>名称</t>
    <rPh sb="0" eb="2">
      <t>メイショウ</t>
    </rPh>
    <phoneticPr fontId="2"/>
  </si>
  <si>
    <t>相手先</t>
    <rPh sb="0" eb="3">
      <t>アイテサキ</t>
    </rPh>
    <phoneticPr fontId="2"/>
  </si>
  <si>
    <t>金額</t>
    <rPh sb="0" eb="2">
      <t>キンガク</t>
    </rPh>
    <phoneticPr fontId="2"/>
  </si>
  <si>
    <t>支出目的</t>
    <rPh sb="0" eb="2">
      <t>シシュツ</t>
    </rPh>
    <rPh sb="2" eb="4">
      <t>モクテキ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</si>
  <si>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</si>
  <si>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</si>
  <si>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その他の補助金等</t>
    <rPh sb="2" eb="3">
      <t>タ</t>
    </rPh>
    <rPh sb="4" eb="7">
      <t>ホジョキン</t>
    </rPh>
    <rPh sb="7" eb="8">
      <t>ナド</t>
    </rPh>
    <phoneticPr fontId="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</si>
  <si>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</si>
  <si>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（１）財源の明細</t>
    <rPh sb="3" eb="5">
      <t>ザイゲン</t>
    </rPh>
    <rPh sb="6" eb="8">
      <t>メイサイ</t>
    </rPh>
    <phoneticPr fontId="2"/>
  </si>
  <si>
    <t>会計</t>
    <rPh sb="0" eb="2">
      <t>カイケイ</t>
    </rPh>
    <phoneticPr fontId="11"/>
  </si>
  <si>
    <t>財源の内容</t>
    <rPh sb="0" eb="2">
      <t>ザイゲン</t>
    </rPh>
    <rPh sb="3" eb="5">
      <t>ナイヨウ</t>
    </rPh>
    <phoneticPr fontId="11"/>
  </si>
  <si>
    <t>金額</t>
    <rPh sb="0" eb="2">
      <t>キンガク</t>
    </rPh>
    <phoneticPr fontId="11"/>
  </si>
  <si>
    <t>一般会計</t>
    <rPh sb="0" eb="2">
      <t>イッパン</t>
    </rPh>
    <rPh sb="2" eb="4">
      <t>カイケイ</t>
    </rPh>
    <phoneticPr fontId="11"/>
  </si>
  <si>
    <t>税収等</t>
    <rPh sb="0" eb="2">
      <t>ゼイシュウ</t>
    </rPh>
    <rPh sb="2" eb="3">
      <t>ナド</t>
    </rPh>
    <phoneticPr fontId="11"/>
  </si>
  <si>
    <t>地方税</t>
    <rPh sb="0" eb="3">
      <t>チホウゼイ</t>
    </rPh>
    <phoneticPr fontId="19"/>
  </si>
  <si>
    <t>地方譲与税</t>
    <rPh sb="0" eb="2">
      <t>チホウ</t>
    </rPh>
    <rPh sb="2" eb="4">
      <t>ジョウヨ</t>
    </rPh>
    <rPh sb="4" eb="5">
      <t>ゼイ</t>
    </rPh>
    <phoneticPr fontId="19"/>
  </si>
  <si>
    <t>利子割交付金</t>
    <rPh sb="0" eb="2">
      <t>リシ</t>
    </rPh>
    <rPh sb="2" eb="3">
      <t>ワリ</t>
    </rPh>
    <rPh sb="3" eb="6">
      <t>コウフキン</t>
    </rPh>
    <phoneticPr fontId="19"/>
  </si>
  <si>
    <t>配当割交付金</t>
    <rPh sb="0" eb="2">
      <t>ハイトウ</t>
    </rPh>
    <rPh sb="2" eb="3">
      <t>ワリ</t>
    </rPh>
    <rPh sb="3" eb="6">
      <t>コウフキン</t>
    </rPh>
    <phoneticPr fontId="19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</si>
  <si>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9"/>
  </si>
  <si>
    <t>地方消費税交付金</t>
    <rPh sb="0" eb="2">
      <t>チホウ</t>
    </rPh>
    <rPh sb="2" eb="5">
      <t>ショウヒゼイ</t>
    </rPh>
    <rPh sb="5" eb="8">
      <t>コウフキン</t>
    </rPh>
    <phoneticPr fontId="19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</si>
  <si>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9"/>
  </si>
  <si>
    <t>地方特例交付金</t>
    <rPh sb="0" eb="2">
      <t>チホウ</t>
    </rPh>
    <rPh sb="2" eb="4">
      <t>トクレイ</t>
    </rPh>
    <rPh sb="4" eb="7">
      <t>コウフキン</t>
    </rPh>
    <phoneticPr fontId="19"/>
  </si>
  <si>
    <t>地方交付税</t>
    <rPh sb="0" eb="2">
      <t>チホウ</t>
    </rPh>
    <rPh sb="2" eb="5">
      <t>コウフゼイ</t>
    </rPh>
    <phoneticPr fontId="19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</si>
  <si>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9"/>
  </si>
  <si>
    <t>分担金及び負担金</t>
    <rPh sb="0" eb="3">
      <t>ブンタンキン</t>
    </rPh>
    <rPh sb="3" eb="4">
      <t>オヨ</t>
    </rPh>
    <rPh sb="5" eb="8">
      <t>フタンキン</t>
    </rPh>
    <phoneticPr fontId="19"/>
  </si>
  <si>
    <t>寄付金</t>
    <rPh sb="0" eb="3">
      <t>キフキン</t>
    </rPh>
    <phoneticPr fontId="19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</si>
  <si>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19"/>
  </si>
  <si>
    <t>環境性能割交付金</t>
  </si>
  <si>
    <t>小計</t>
    <rPh sb="0" eb="2">
      <t>ショウケイ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</si>
  <si>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</si>
  <si>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資本的
補助金</t>
    <rPh sb="0" eb="3">
      <t>シホンテキ</t>
    </rPh>
    <rPh sb="4" eb="7">
      <t>ホジョキン</t>
    </rPh>
    <phoneticPr fontId="2"/>
  </si>
  <si>
    <t>国庫支出金</t>
    <rPh sb="0" eb="2">
      <t>コッコ</t>
    </rPh>
    <rPh sb="2" eb="5">
      <t>シシュツキン</t>
    </rPh>
    <phoneticPr fontId="11"/>
  </si>
  <si>
    <t>都道府県等支出金</t>
    <rPh sb="0" eb="4">
      <t>トドウフケン</t>
    </rPh>
    <rPh sb="4" eb="5">
      <t>ナド</t>
    </rPh>
    <rPh sb="5" eb="8">
      <t>シシュツキン</t>
    </rPh>
    <phoneticPr fontId="11"/>
  </si>
  <si>
    <t>経常的
補助金</t>
    <rPh sb="0" eb="3">
      <t>ケイジョウテキ</t>
    </rPh>
    <rPh sb="4" eb="7">
      <t>ホジョキン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</si>
  <si>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2"/>
  </si>
  <si>
    <t>内訳</t>
    <rPh sb="0" eb="2">
      <t>ウチワケ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</si>
  <si>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</si>
  <si>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地方債</t>
    <rPh sb="0" eb="3">
      <t>チホウサイ</t>
    </rPh>
    <phoneticPr fontId="2"/>
  </si>
  <si>
    <t>税収等</t>
    <rPh sb="0" eb="3">
      <t>ゼイシュウナド</t>
    </rPh>
    <phoneticPr fontId="2"/>
  </si>
  <si>
    <t>その他</t>
    <rPh sb="2" eb="3">
      <t>ホカ</t>
    </rPh>
    <phoneticPr fontId="2"/>
  </si>
  <si>
    <t>純行政コスト</t>
    <rPh sb="0" eb="1">
      <t>ジュン</t>
    </rPh>
    <rPh sb="1" eb="3">
      <t>ギョウセイ</t>
    </rPh>
    <phoneticPr fontId="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</si>
  <si>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</si>
  <si>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"/>
  </si>
  <si>
    <t>４．資金収支計算書の内容に関する明細</t>
  </si>
  <si>
    <t>（１）資金の明細</t>
    <rPh sb="3" eb="5">
      <t>シキン</t>
    </rPh>
    <rPh sb="6" eb="8">
      <t>メイサイ</t>
    </rPh>
    <phoneticPr fontId="2"/>
  </si>
  <si>
    <t>現金</t>
  </si>
  <si>
    <t>要求払預金</t>
  </si>
  <si>
    <t>短期投資</t>
  </si>
  <si>
    <t>（単位：千円）</t>
  </si>
  <si>
    <t>時価単価
（円）
（B）</t>
  </si>
  <si>
    <t>取得単価
（円）
（D）</t>
  </si>
  <si>
    <t>東北電力(株)</t>
  </si>
  <si>
    <t>-</t>
  </si>
  <si>
    <t>(株)西会津町振興公社</t>
  </si>
  <si>
    <t>野岩鉄道(株)</t>
  </si>
  <si>
    <t>会津鉄道(株)</t>
  </si>
  <si>
    <t>(株)福島県食肉流通センター</t>
  </si>
  <si>
    <t>(株)ラジオ福島</t>
  </si>
  <si>
    <t>会津電力（株）</t>
  </si>
  <si>
    <t>福島県信用保証協会</t>
  </si>
  <si>
    <t>福島県農業信用基金協会</t>
  </si>
  <si>
    <t>福島県土地改良基金</t>
  </si>
  <si>
    <t>(社)福島県林業協会</t>
  </si>
  <si>
    <t>(社)福島県肉用牛価格安定基金協会</t>
  </si>
  <si>
    <t>西会津町森林組合</t>
  </si>
  <si>
    <t>(社)福島県林業公社</t>
  </si>
  <si>
    <t>(財)福島県きのこ振興センター</t>
  </si>
  <si>
    <t>(財)福島県総合社会福祉基金</t>
  </si>
  <si>
    <t>(公社)福島県私学振興会</t>
  </si>
  <si>
    <t>(社)福島県総合緑化センター</t>
  </si>
  <si>
    <t>(財)福島県文化振興基金</t>
  </si>
  <si>
    <t>(財)砂防フロンティア整備推進機構</t>
  </si>
  <si>
    <t>地方公営企業等金融機構出資金</t>
  </si>
  <si>
    <t>福島県産業振興センター</t>
  </si>
  <si>
    <t>財政調整基金</t>
  </si>
  <si>
    <t>庁舎整備基金</t>
  </si>
  <si>
    <t>ふるさと振興基金</t>
  </si>
  <si>
    <t>生きがい福祉基金</t>
  </si>
  <si>
    <t>小中学校交流基金</t>
  </si>
  <si>
    <t>土地開発基金</t>
  </si>
  <si>
    <t>生活援助貸付基金</t>
  </si>
  <si>
    <t>肉用牛特別導入事業基金</t>
  </si>
  <si>
    <t>高額療養費支払資金貸付基金</t>
  </si>
  <si>
    <t>東日本大震災振興基金</t>
  </si>
  <si>
    <t>新田正夫教育振興基金</t>
  </si>
  <si>
    <t>みんなで創る未来基金</t>
  </si>
  <si>
    <t>減債基金</t>
  </si>
  <si>
    <t>森林環境譲与税基金</t>
  </si>
  <si>
    <t>トータルケア修学資金</t>
  </si>
  <si>
    <t>西会津高校活性化対策修学資金</t>
  </si>
  <si>
    <t>町民税(個人)</t>
  </si>
  <si>
    <t>町民税(法人)</t>
  </si>
  <si>
    <t>固定資産税</t>
  </si>
  <si>
    <t>軽自動車税</t>
  </si>
  <si>
    <t>保育所運営費負担金</t>
  </si>
  <si>
    <t>農林業ハウスリース料</t>
  </si>
  <si>
    <t>ケーブルテレビ使用料</t>
  </si>
  <si>
    <t>インターネット使用料</t>
  </si>
  <si>
    <t>へき地保育所使用料</t>
  </si>
  <si>
    <t>町営住宅 使用料</t>
  </si>
  <si>
    <t>町営住宅使用料（定住促進住宅）</t>
  </si>
  <si>
    <t>住宅駐車場使用料</t>
  </si>
  <si>
    <t>住宅用ガス機器リース料</t>
  </si>
  <si>
    <t>他団体への公共施設等整備補助金等
（所有外資産分）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2"/>
  </si>
  <si>
    <t>喜多方地方広域市町村圏組合消防費負担金</t>
  </si>
  <si>
    <t>喜多方地方広域市町村圏組合</t>
  </si>
  <si>
    <t>消防費に係る負担金</t>
    <rPh sb="0" eb="2">
      <t>ショウボウ</t>
    </rPh>
    <rPh sb="2" eb="3">
      <t>ヒ</t>
    </rPh>
    <rPh sb="4" eb="5">
      <t>カカ</t>
    </rPh>
    <rPh sb="6" eb="9">
      <t>フタンキン</t>
    </rPh>
    <phoneticPr fontId="11"/>
  </si>
  <si>
    <t>後期高齢者医療費療養給付費負担金</t>
  </si>
  <si>
    <t>福島県後期高齢者医療広域連合</t>
  </si>
  <si>
    <t>後期高齢者医療給付費に係る負担金</t>
    <rPh sb="0" eb="2">
      <t>コウキ</t>
    </rPh>
    <rPh sb="2" eb="5">
      <t>コウレイシャ</t>
    </rPh>
    <rPh sb="5" eb="7">
      <t>イリョウ</t>
    </rPh>
    <rPh sb="7" eb="9">
      <t>キュウフ</t>
    </rPh>
    <rPh sb="9" eb="10">
      <t>ヒ</t>
    </rPh>
    <rPh sb="11" eb="12">
      <t>カカ</t>
    </rPh>
    <rPh sb="13" eb="16">
      <t>フタンキン</t>
    </rPh>
    <phoneticPr fontId="11"/>
  </si>
  <si>
    <t>中山間地域等直接支払事業交付金</t>
  </si>
  <si>
    <t>集落協定、個人協定</t>
    <rPh sb="0" eb="2">
      <t>シュウラク</t>
    </rPh>
    <rPh sb="2" eb="4">
      <t>キョウテイ</t>
    </rPh>
    <rPh sb="5" eb="7">
      <t>コジン</t>
    </rPh>
    <rPh sb="7" eb="9">
      <t>キョウテイ</t>
    </rPh>
    <phoneticPr fontId="20"/>
  </si>
  <si>
    <t>中山間集落協定、個人協定への交付金</t>
    <rPh sb="0" eb="3">
      <t>チュウサンカン</t>
    </rPh>
    <rPh sb="3" eb="5">
      <t>シュウラク</t>
    </rPh>
    <rPh sb="5" eb="7">
      <t>キョウテイ</t>
    </rPh>
    <rPh sb="8" eb="10">
      <t>コジン</t>
    </rPh>
    <rPh sb="10" eb="12">
      <t>キョウテイ</t>
    </rPh>
    <rPh sb="14" eb="17">
      <t>コウフキン</t>
    </rPh>
    <phoneticPr fontId="11"/>
  </si>
  <si>
    <t>多面的機能支払交付金</t>
  </si>
  <si>
    <t>にしあいづ水・土・里環境委員会</t>
    <phoneticPr fontId="11"/>
  </si>
  <si>
    <t>水・土・里環境委員会に対する交付金</t>
    <rPh sb="11" eb="12">
      <t>タイ</t>
    </rPh>
    <rPh sb="14" eb="17">
      <t>コウフキン</t>
    </rPh>
    <phoneticPr fontId="11"/>
  </si>
  <si>
    <t>喜多方地方広域市町村圏組合ごみ処理費負担金</t>
    <phoneticPr fontId="11"/>
  </si>
  <si>
    <t>ごみ処理費に係る負担金</t>
    <rPh sb="6" eb="7">
      <t>カカ</t>
    </rPh>
    <phoneticPr fontId="11"/>
  </si>
  <si>
    <t>喜多方地方広域市町村圏組合総務費負担金</t>
    <phoneticPr fontId="11"/>
  </si>
  <si>
    <t>総務費に係る負担金</t>
    <rPh sb="4" eb="5">
      <t>カカ</t>
    </rPh>
    <phoneticPr fontId="11"/>
  </si>
  <si>
    <t>喜多方地方広域市町村圏組合し尿処理費負担金</t>
    <phoneticPr fontId="11"/>
  </si>
  <si>
    <t>し尿処理費に係る負担金</t>
    <rPh sb="6" eb="7">
      <t>カカ</t>
    </rPh>
    <phoneticPr fontId="11"/>
  </si>
  <si>
    <t>にしあいづ観光交流協会補助金</t>
    <phoneticPr fontId="11"/>
  </si>
  <si>
    <t>にしあいづ観光交流協会</t>
    <phoneticPr fontId="11"/>
  </si>
  <si>
    <t>にしあいづ観光交流協会に係る補助金</t>
    <rPh sb="12" eb="13">
      <t>カカ</t>
    </rPh>
    <phoneticPr fontId="11"/>
  </si>
  <si>
    <t>町文化と産業祭負担金</t>
    <phoneticPr fontId="11"/>
  </si>
  <si>
    <t>西会津町ふるさと振興推進委員会</t>
  </si>
  <si>
    <t>町文化と産業祭に係る負担金</t>
    <rPh sb="8" eb="9">
      <t>カカ</t>
    </rPh>
    <phoneticPr fontId="11"/>
  </si>
  <si>
    <t>喜多方地方広域市町村圏組合斎場費負担金</t>
  </si>
  <si>
    <t>斎場費に係る負担金</t>
    <rPh sb="0" eb="2">
      <t>サイジョウ</t>
    </rPh>
    <rPh sb="2" eb="3">
      <t>ヒ</t>
    </rPh>
    <rPh sb="4" eb="5">
      <t>カカ</t>
    </rPh>
    <rPh sb="6" eb="9">
      <t>フタンキン</t>
    </rPh>
    <phoneticPr fontId="11"/>
  </si>
  <si>
    <t>喜多方地方広域市町村圏組合粗大ごみ処理費負担金</t>
    <phoneticPr fontId="11"/>
  </si>
  <si>
    <t>粗大ごみ処理費に係る負担金</t>
    <rPh sb="8" eb="9">
      <t>カカ</t>
    </rPh>
    <phoneticPr fontId="11"/>
  </si>
  <si>
    <t>消防補償等公務災害補償等負担金</t>
    <rPh sb="0" eb="2">
      <t>ショウボウ</t>
    </rPh>
    <rPh sb="2" eb="4">
      <t>ホショウ</t>
    </rPh>
    <rPh sb="4" eb="5">
      <t>トウ</t>
    </rPh>
    <phoneticPr fontId="11"/>
  </si>
  <si>
    <t>福島県市町村総合事務組合</t>
  </si>
  <si>
    <t>消防団に係る公務災害等補償の負担金</t>
    <rPh sb="0" eb="3">
      <t>ショウボウダン</t>
    </rPh>
    <rPh sb="4" eb="5">
      <t>カカ</t>
    </rPh>
    <rPh sb="6" eb="8">
      <t>コウム</t>
    </rPh>
    <rPh sb="8" eb="10">
      <t>サイガイ</t>
    </rPh>
    <rPh sb="10" eb="11">
      <t>トウ</t>
    </rPh>
    <rPh sb="11" eb="13">
      <t>ホショウ</t>
    </rPh>
    <rPh sb="14" eb="17">
      <t>フタンキン</t>
    </rPh>
    <phoneticPr fontId="11"/>
  </si>
  <si>
    <t>コミュニティ育成事業補助金</t>
    <rPh sb="6" eb="8">
      <t>イクセイ</t>
    </rPh>
    <rPh sb="8" eb="10">
      <t>ジギョウ</t>
    </rPh>
    <rPh sb="10" eb="13">
      <t>ホジョキン</t>
    </rPh>
    <phoneticPr fontId="11"/>
  </si>
  <si>
    <t>自治区</t>
    <rPh sb="0" eb="3">
      <t>ジチク</t>
    </rPh>
    <phoneticPr fontId="11"/>
  </si>
  <si>
    <t>防犯灯更新等に係る補助金</t>
    <rPh sb="0" eb="3">
      <t>ボウハントウ</t>
    </rPh>
    <rPh sb="3" eb="5">
      <t>コウシン</t>
    </rPh>
    <rPh sb="5" eb="6">
      <t>トウ</t>
    </rPh>
    <rPh sb="7" eb="8">
      <t>カカ</t>
    </rPh>
    <rPh sb="9" eb="12">
      <t>ホジョキン</t>
    </rPh>
    <phoneticPr fontId="11"/>
  </si>
  <si>
    <t>社会福祉専門員等設置費補助金</t>
    <phoneticPr fontId="11"/>
  </si>
  <si>
    <t>社会福祉法人　西会津町社会福祉協議会</t>
  </si>
  <si>
    <t>社会福祉専門員設置等に係る補助金</t>
    <rPh sb="0" eb="2">
      <t>シャカイ</t>
    </rPh>
    <rPh sb="2" eb="4">
      <t>フクシ</t>
    </rPh>
    <rPh sb="4" eb="7">
      <t>センモンイン</t>
    </rPh>
    <rPh sb="7" eb="9">
      <t>セッチ</t>
    </rPh>
    <rPh sb="9" eb="10">
      <t>トウ</t>
    </rPh>
    <rPh sb="11" eb="12">
      <t>カカ</t>
    </rPh>
    <rPh sb="13" eb="16">
      <t>ホジョキン</t>
    </rPh>
    <phoneticPr fontId="11"/>
  </si>
  <si>
    <t>町商工会育成補助金</t>
    <rPh sb="0" eb="1">
      <t>マチ</t>
    </rPh>
    <rPh sb="1" eb="4">
      <t>ショウコウカイ</t>
    </rPh>
    <rPh sb="4" eb="6">
      <t>イクセイ</t>
    </rPh>
    <rPh sb="6" eb="9">
      <t>ホジョキン</t>
    </rPh>
    <phoneticPr fontId="11"/>
  </si>
  <si>
    <t>西会津町商工会</t>
    <rPh sb="4" eb="7">
      <t>ショウコウカイ</t>
    </rPh>
    <phoneticPr fontId="11"/>
  </si>
  <si>
    <t>町商工会に対する補助金</t>
    <rPh sb="0" eb="1">
      <t>マチ</t>
    </rPh>
    <rPh sb="1" eb="4">
      <t>ショウコウカイ</t>
    </rPh>
    <rPh sb="5" eb="6">
      <t>タイ</t>
    </rPh>
    <rPh sb="8" eb="11">
      <t>ホジョキン</t>
    </rPh>
    <phoneticPr fontId="11"/>
  </si>
  <si>
    <t>環境保全型農業直接支援対策交付金</t>
  </si>
  <si>
    <t>西会津環境保全型農業推進連絡会</t>
    <phoneticPr fontId="11"/>
  </si>
  <si>
    <t>推進連絡会に対する交付金</t>
    <rPh sb="6" eb="7">
      <t>タイ</t>
    </rPh>
    <rPh sb="9" eb="12">
      <t>コウフキン</t>
    </rPh>
    <phoneticPr fontId="11"/>
  </si>
  <si>
    <t>喜多方地方広域市町村圏組合埋立処分費負担金</t>
    <phoneticPr fontId="11"/>
  </si>
  <si>
    <t>埋立処分費に係る負担金</t>
    <rPh sb="6" eb="7">
      <t>カカ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</si>
</sst>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,;\-#,##0,;&quot;-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/>
  </cellStyleXfs>
  <cellXfs count="228">
    <xf numFmtId="0" fontId="0" fillId="0" borderId="0" xfId="0">
      <alignment vertical="center"/>
    </xf>
    <xf numFmtId="38" fontId="3" fillId="0" borderId="7" xfId="1" applyFont="1" applyFill="1" applyBorder="1">
      <alignment vertical="center"/>
    </xf>
    <xf numFmtId="38" fontId="12" fillId="0" borderId="7" xfId="1" applyFont="1" applyFill="1" applyBorder="1">
      <alignment vertical="center"/>
    </xf>
    <xf numFmtId="38" fontId="12" fillId="0" borderId="7" xfId="1" applyFont="1" applyFill="1" applyBorder="1" applyAlignment="1">
      <alignment horizontal="right" vertical="center" shrinkToFit="1"/>
    </xf>
    <xf numFmtId="38" fontId="12" fillId="0" borderId="7" xfId="1" applyFont="1" applyFill="1" applyBorder="1" applyAlignment="1">
      <alignment vertical="center" shrinkToFit="1"/>
    </xf>
    <xf numFmtId="10" fontId="12" fillId="0" borderId="7" xfId="2" applyNumberFormat="1" applyFont="1" applyFill="1" applyBorder="1" applyAlignment="1">
      <alignment horizontal="right" vertical="center" shrinkToFit="1"/>
    </xf>
    <xf numFmtId="38" fontId="12" fillId="0" borderId="9" xfId="1" applyFont="1" applyFill="1" applyBorder="1" applyAlignment="1">
      <alignment horizontal="right" vertical="center" shrinkToFit="1"/>
    </xf>
    <xf numFmtId="38" fontId="12" fillId="0" borderId="14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vertical="center" shrinkToFit="1"/>
    </xf>
    <xf numFmtId="38" fontId="12" fillId="0" borderId="7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 shrinkToFit="1"/>
    </xf>
    <xf numFmtId="38" fontId="12" fillId="0" borderId="19" xfId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38" fontId="12" fillId="0" borderId="0" xfId="1" applyFont="1" applyFill="1" applyBorder="1" applyAlignment="1">
      <alignment vertical="center"/>
    </xf>
    <xf numFmtId="38" fontId="12" fillId="0" borderId="14" xfId="1" applyFont="1" applyFill="1" applyBorder="1" applyAlignment="1">
      <alignment vertical="center" shrinkToFit="1"/>
    </xf>
    <xf numFmtId="38" fontId="18" fillId="0" borderId="7" xfId="5" applyFont="1" applyFill="1" applyBorder="1" applyAlignment="1">
      <alignment horizontal="right" vertical="center" shrinkToFit="1"/>
    </xf>
    <xf numFmtId="38" fontId="3" fillId="0" borderId="0" xfId="5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12" fillId="0" borderId="7" xfId="3" applyFill="1" applyBorder="1" applyAlignment="1">
      <alignment horizontal="centerContinuous" vertical="center" wrapText="1"/>
    </xf>
    <xf numFmtId="0" fontId="12" fillId="0" borderId="8" xfId="3" applyFill="1" applyBorder="1" applyAlignment="1">
      <alignment horizontal="centerContinuous" vertical="center" wrapText="1"/>
    </xf>
    <xf numFmtId="0" fontId="3" fillId="0" borderId="7" xfId="0" applyFont="1" applyFill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right" vertical="center" wrapText="1"/>
    </xf>
    <xf numFmtId="38" fontId="12" fillId="0" borderId="7" xfId="1" applyFont="1" applyFill="1" applyBorder="1" applyAlignment="1">
      <alignment horizontal="right" vertical="center" wrapText="1"/>
    </xf>
    <xf numFmtId="0" fontId="3" fillId="0" borderId="0" xfId="3" applyFont="1" applyFill="1" applyAlignment="1">
      <alignment horizontal="left" vertical="center"/>
    </xf>
    <xf numFmtId="0" fontId="12" fillId="0" borderId="0" xfId="3" applyFill="1" applyAlignment="1">
      <alignment horizontal="center" vertical="center"/>
    </xf>
    <xf numFmtId="0" fontId="12" fillId="0" borderId="0" xfId="3" applyFill="1" applyAlignment="1">
      <alignment horizontal="center" vertical="center" wrapText="1"/>
    </xf>
    <xf numFmtId="0" fontId="12" fillId="0" borderId="4" xfId="3" applyFill="1" applyBorder="1">
      <alignment vertical="center"/>
    </xf>
    <xf numFmtId="0" fontId="12" fillId="0" borderId="0" xfId="3" applyFill="1">
      <alignment vertical="center"/>
    </xf>
    <xf numFmtId="0" fontId="12" fillId="0" borderId="7" xfId="3" applyFill="1" applyBorder="1" applyAlignment="1">
      <alignment horizontal="center" vertical="center" wrapText="1"/>
    </xf>
    <xf numFmtId="0" fontId="12" fillId="0" borderId="8" xfId="3" applyFill="1" applyBorder="1" applyAlignment="1">
      <alignment horizontal="right" vertical="center" wrapText="1"/>
    </xf>
    <xf numFmtId="0" fontId="12" fillId="0" borderId="7" xfId="3" applyFill="1" applyBorder="1" applyAlignment="1">
      <alignment horizontal="right" vertical="center" wrapText="1"/>
    </xf>
    <xf numFmtId="0" fontId="12" fillId="0" borderId="8" xfId="3" applyFill="1" applyBorder="1" applyAlignment="1">
      <alignment horizontal="right" vertical="center"/>
    </xf>
    <xf numFmtId="0" fontId="12" fillId="0" borderId="7" xfId="3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2" fillId="0" borderId="5" xfId="3" applyFill="1" applyBorder="1">
      <alignment vertical="center"/>
    </xf>
    <xf numFmtId="0" fontId="12" fillId="0" borderId="7" xfId="3" applyFill="1" applyBorder="1" applyAlignment="1">
      <alignment horizontal="left" vertical="center"/>
    </xf>
    <xf numFmtId="0" fontId="12" fillId="0" borderId="7" xfId="3" applyFill="1" applyBorder="1" applyAlignment="1">
      <alignment horizontal="left" vertical="center" wrapText="1"/>
    </xf>
    <xf numFmtId="0" fontId="12" fillId="0" borderId="8" xfId="3" applyFill="1" applyBorder="1" applyAlignment="1">
      <alignment horizontal="left" vertical="center"/>
    </xf>
    <xf numFmtId="0" fontId="12" fillId="0" borderId="1" xfId="3" applyFill="1" applyBorder="1">
      <alignment vertical="center"/>
    </xf>
    <xf numFmtId="0" fontId="12" fillId="0" borderId="2" xfId="3" applyFill="1" applyBorder="1">
      <alignment vertical="center"/>
    </xf>
    <xf numFmtId="0" fontId="3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Alignment="1">
      <alignment horizontal="center" vertical="center"/>
    </xf>
    <xf numFmtId="0" fontId="12" fillId="0" borderId="0" xfId="3" applyFill="1" applyAlignment="1">
      <alignment vertical="center" wrapText="1"/>
    </xf>
    <xf numFmtId="0" fontId="3" fillId="0" borderId="4" xfId="3" applyFont="1" applyFill="1" applyBorder="1" applyAlignment="1">
      <alignment horizontal="right" vertical="center"/>
    </xf>
    <xf numFmtId="0" fontId="3" fillId="0" borderId="0" xfId="3" applyFont="1" applyFill="1" applyAlignment="1" applyProtection="1">
      <alignment horizontal="right" vertical="center"/>
      <protection locked="0"/>
    </xf>
    <xf numFmtId="0" fontId="12" fillId="0" borderId="7" xfId="3" applyFill="1" applyBorder="1" applyAlignment="1">
      <alignment horizontal="center" vertical="center" wrapText="1" shrinkToFit="1"/>
    </xf>
    <xf numFmtId="0" fontId="3" fillId="0" borderId="7" xfId="4" applyFont="1" applyFill="1" applyBorder="1" applyAlignment="1">
      <alignment vertical="center" wrapText="1"/>
    </xf>
    <xf numFmtId="0" fontId="12" fillId="0" borderId="7" xfId="3" applyFill="1" applyBorder="1">
      <alignment vertical="center"/>
    </xf>
    <xf numFmtId="0" fontId="3" fillId="0" borderId="0" xfId="3" applyFont="1" applyFill="1" applyAlignment="1">
      <alignment horizontal="right" vertical="center"/>
    </xf>
    <xf numFmtId="0" fontId="3" fillId="0" borderId="7" xfId="4" applyFont="1" applyFill="1" applyBorder="1" applyAlignment="1">
      <alignment horizontal="right" vertical="center" shrinkToFit="1"/>
    </xf>
    <xf numFmtId="0" fontId="12" fillId="0" borderId="7" xfId="3" applyFill="1" applyBorder="1" applyAlignment="1">
      <alignment horizontal="right" vertical="center" shrinkToFit="1"/>
    </xf>
    <xf numFmtId="0" fontId="12" fillId="0" borderId="8" xfId="3" applyFill="1" applyBorder="1" applyAlignment="1">
      <alignment horizontal="center" vertical="center"/>
    </xf>
    <xf numFmtId="0" fontId="12" fillId="0" borderId="16" xfId="3" applyFill="1" applyBorder="1" applyAlignment="1">
      <alignment vertical="center" shrinkToFit="1"/>
    </xf>
    <xf numFmtId="0" fontId="12" fillId="0" borderId="12" xfId="3" applyFill="1" applyBorder="1" applyAlignment="1">
      <alignment horizontal="left" vertical="center" wrapText="1"/>
    </xf>
    <xf numFmtId="0" fontId="12" fillId="0" borderId="12" xfId="3" applyFill="1" applyBorder="1" applyAlignment="1">
      <alignment horizontal="center" vertical="center" wrapText="1"/>
    </xf>
    <xf numFmtId="0" fontId="12" fillId="0" borderId="16" xfId="3" applyFill="1" applyBorder="1" applyAlignment="1">
      <alignment horizontal="right" vertical="center" shrinkToFit="1"/>
    </xf>
    <xf numFmtId="0" fontId="12" fillId="0" borderId="7" xfId="3" applyFill="1" applyBorder="1" applyAlignment="1">
      <alignment vertical="center" shrinkToFit="1"/>
    </xf>
    <xf numFmtId="0" fontId="12" fillId="0" borderId="2" xfId="3" applyFill="1" applyBorder="1" applyAlignment="1">
      <alignment horizontal="left" vertical="center"/>
    </xf>
    <xf numFmtId="0" fontId="12" fillId="0" borderId="14" xfId="3" applyFill="1" applyBorder="1" applyAlignment="1">
      <alignment horizontal="center" vertical="center"/>
    </xf>
    <xf numFmtId="0" fontId="3" fillId="0" borderId="4" xfId="3" applyFont="1" applyFill="1" applyBorder="1" applyAlignment="1">
      <alignment horizontal="left" vertical="center"/>
    </xf>
    <xf numFmtId="0" fontId="12" fillId="0" borderId="9" xfId="3" applyFill="1" applyBorder="1" applyAlignment="1">
      <alignment horizontal="center" vertical="center" wrapText="1"/>
    </xf>
    <xf numFmtId="0" fontId="12" fillId="0" borderId="9" xfId="3" applyFill="1" applyBorder="1">
      <alignment vertical="center"/>
    </xf>
    <xf numFmtId="0" fontId="12" fillId="0" borderId="9" xfId="3" applyFill="1" applyBorder="1" applyAlignment="1">
      <alignment horizontal="right" vertical="center" shrinkToFit="1"/>
    </xf>
    <xf numFmtId="0" fontId="12" fillId="0" borderId="9" xfId="3" applyFill="1" applyBorder="1" applyAlignment="1">
      <alignment horizontal="center" vertical="center" shrinkToFit="1"/>
    </xf>
    <xf numFmtId="0" fontId="12" fillId="0" borderId="8" xfId="3" applyFill="1" applyBorder="1">
      <alignment vertical="center"/>
    </xf>
    <xf numFmtId="0" fontId="3" fillId="0" borderId="9" xfId="4" applyFont="1" applyFill="1" applyBorder="1" applyAlignment="1">
      <alignment vertical="center" wrapText="1"/>
    </xf>
    <xf numFmtId="0" fontId="12" fillId="0" borderId="7" xfId="3" applyFill="1" applyBorder="1" applyAlignment="1">
      <alignment horizontal="centerContinuous" vertical="center"/>
    </xf>
    <xf numFmtId="38" fontId="12" fillId="0" borderId="7" xfId="3" applyNumberFormat="1" applyFill="1" applyBorder="1" applyAlignment="1">
      <alignment horizontal="right" vertical="center" shrinkToFit="1"/>
    </xf>
    <xf numFmtId="0" fontId="12" fillId="0" borderId="15" xfId="3" applyFill="1" applyBorder="1" applyAlignment="1">
      <alignment horizontal="center" vertical="center" wrapText="1"/>
    </xf>
    <xf numFmtId="0" fontId="12" fillId="0" borderId="0" xfId="3" applyFill="1" applyAlignment="1">
      <alignment vertical="center" shrinkToFit="1"/>
    </xf>
    <xf numFmtId="0" fontId="12" fillId="0" borderId="3" xfId="3" applyFill="1" applyBorder="1" applyAlignment="1">
      <alignment vertical="center" shrinkToFit="1"/>
    </xf>
    <xf numFmtId="0" fontId="12" fillId="0" borderId="12" xfId="3" applyFill="1" applyBorder="1" applyAlignment="1">
      <alignment vertical="center" shrinkToFit="1"/>
    </xf>
    <xf numFmtId="0" fontId="12" fillId="0" borderId="6" xfId="3" applyFill="1" applyBorder="1" applyAlignment="1">
      <alignment vertical="center" shrinkToFit="1"/>
    </xf>
    <xf numFmtId="0" fontId="12" fillId="0" borderId="9" xfId="3" applyFill="1" applyBorder="1" applyAlignment="1">
      <alignment horizontal="left" vertical="center" shrinkToFit="1"/>
    </xf>
    <xf numFmtId="0" fontId="12" fillId="0" borderId="9" xfId="3" applyFill="1" applyBorder="1" applyAlignment="1">
      <alignment vertical="center" shrinkToFit="1"/>
    </xf>
    <xf numFmtId="0" fontId="12" fillId="0" borderId="14" xfId="3" applyFill="1" applyBorder="1" applyAlignment="1">
      <alignment horizontal="right" vertical="center" shrinkToFit="1"/>
    </xf>
    <xf numFmtId="0" fontId="12" fillId="0" borderId="7" xfId="3" applyFill="1" applyBorder="1" applyAlignment="1">
      <alignment horizontal="left" vertical="center" shrinkToFit="1"/>
    </xf>
    <xf numFmtId="0" fontId="12" fillId="0" borderId="17" xfId="3" applyFill="1" applyBorder="1" applyAlignment="1">
      <alignment horizontal="centerContinuous" vertical="center"/>
    </xf>
    <xf numFmtId="0" fontId="12" fillId="0" borderId="18" xfId="3" applyFill="1" applyBorder="1" applyAlignment="1">
      <alignment horizontal="centerContinuous" vertical="center" shrinkToFit="1"/>
    </xf>
    <xf numFmtId="0" fontId="12" fillId="0" borderId="1" xfId="3" applyFill="1" applyBorder="1" applyAlignment="1">
      <alignment horizontal="left" vertical="center"/>
    </xf>
    <xf numFmtId="0" fontId="12" fillId="0" borderId="3" xfId="3" applyFill="1" applyBorder="1" applyAlignment="1">
      <alignment horizontal="left" vertical="center" shrinkToFit="1"/>
    </xf>
    <xf numFmtId="0" fontId="12" fillId="0" borderId="5" xfId="3" applyFill="1" applyBorder="1" applyAlignment="1">
      <alignment horizontal="left" vertical="center"/>
    </xf>
    <xf numFmtId="0" fontId="12" fillId="0" borderId="6" xfId="3" applyFill="1" applyBorder="1" applyAlignment="1">
      <alignment horizontal="left" vertical="center" shrinkToFit="1"/>
    </xf>
    <xf numFmtId="0" fontId="12" fillId="0" borderId="10" xfId="3" applyFill="1" applyBorder="1" applyAlignment="1">
      <alignment horizontal="left" vertical="center"/>
    </xf>
    <xf numFmtId="0" fontId="12" fillId="0" borderId="11" xfId="3" applyFill="1" applyBorder="1" applyAlignment="1">
      <alignment horizontal="left" vertical="center" shrinkToFit="1"/>
    </xf>
    <xf numFmtId="0" fontId="12" fillId="0" borderId="20" xfId="3" applyFill="1" applyBorder="1" applyAlignment="1">
      <alignment horizontal="centerContinuous" vertical="center"/>
    </xf>
    <xf numFmtId="0" fontId="12" fillId="0" borderId="21" xfId="3" applyFill="1" applyBorder="1" applyAlignment="1">
      <alignment horizontal="centerContinuous" vertical="center" shrinkToFit="1"/>
    </xf>
    <xf numFmtId="0" fontId="3" fillId="0" borderId="0" xfId="3" applyFont="1" applyFill="1" applyAlignment="1">
      <alignment vertical="center" shrinkToFit="1"/>
    </xf>
    <xf numFmtId="0" fontId="3" fillId="0" borderId="2" xfId="3" applyFont="1" applyFill="1" applyBorder="1" applyAlignment="1">
      <alignment horizontal="left" vertical="center" shrinkToFit="1"/>
    </xf>
    <xf numFmtId="0" fontId="3" fillId="0" borderId="0" xfId="3" applyFont="1" applyFill="1" applyAlignment="1">
      <alignment horizontal="left" vertical="center" shrinkToFit="1"/>
    </xf>
    <xf numFmtId="0" fontId="3" fillId="0" borderId="0" xfId="3" applyFont="1" applyFill="1" applyAlignment="1">
      <alignment horizontal="center" vertical="center" shrinkToFit="1"/>
    </xf>
    <xf numFmtId="0" fontId="3" fillId="0" borderId="0" xfId="3" applyFont="1" applyFill="1" applyAlignment="1" applyProtection="1">
      <alignment horizontal="right"/>
      <protection locked="0"/>
    </xf>
    <xf numFmtId="0" fontId="12" fillId="0" borderId="22" xfId="3" applyFill="1" applyBorder="1" applyAlignment="1">
      <alignment horizontal="center" vertical="center" wrapText="1"/>
    </xf>
    <xf numFmtId="0" fontId="14" fillId="0" borderId="23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vertical="center" shrinkToFit="1"/>
    </xf>
    <xf numFmtId="0" fontId="3" fillId="0" borderId="24" xfId="3" applyFont="1" applyFill="1" applyBorder="1" applyAlignment="1">
      <alignment vertical="center" shrinkToFit="1"/>
    </xf>
    <xf numFmtId="0" fontId="3" fillId="0" borderId="9" xfId="3" applyFont="1" applyFill="1" applyBorder="1" applyAlignment="1">
      <alignment vertical="center" shrinkToFit="1"/>
    </xf>
    <xf numFmtId="0" fontId="3" fillId="0" borderId="7" xfId="3" applyFont="1" applyFill="1" applyBorder="1" applyAlignment="1">
      <alignment horizontal="right" vertical="center" shrinkToFit="1"/>
    </xf>
    <xf numFmtId="0" fontId="3" fillId="0" borderId="24" xfId="3" applyFont="1" applyFill="1" applyBorder="1" applyAlignment="1">
      <alignment horizontal="right" vertical="center" shrinkToFit="1"/>
    </xf>
    <xf numFmtId="0" fontId="3" fillId="0" borderId="9" xfId="3" applyFont="1" applyFill="1" applyBorder="1" applyAlignment="1">
      <alignment horizontal="right" vertical="center" shrinkToFit="1"/>
    </xf>
    <xf numFmtId="0" fontId="3" fillId="0" borderId="7" xfId="3" applyFont="1" applyFill="1" applyBorder="1" applyAlignment="1">
      <alignment horizontal="center" vertical="center" shrinkToFit="1"/>
    </xf>
    <xf numFmtId="0" fontId="15" fillId="0" borderId="0" xfId="3" applyFont="1" applyFill="1">
      <alignment vertical="center"/>
    </xf>
    <xf numFmtId="0" fontId="12" fillId="0" borderId="0" xfId="3" applyFill="1" applyAlignment="1">
      <alignment horizontal="right" vertical="center"/>
    </xf>
    <xf numFmtId="0" fontId="12" fillId="0" borderId="0" xfId="3" applyFill="1" applyAlignment="1" applyProtection="1">
      <alignment horizontal="right" vertical="center"/>
      <protection locked="0"/>
    </xf>
    <xf numFmtId="38" fontId="12" fillId="0" borderId="24" xfId="3" applyNumberFormat="1" applyFill="1" applyBorder="1">
      <alignment vertical="center"/>
    </xf>
    <xf numFmtId="38" fontId="12" fillId="0" borderId="27" xfId="1" applyFont="1" applyFill="1" applyBorder="1" applyAlignment="1">
      <alignment vertical="center"/>
    </xf>
    <xf numFmtId="10" fontId="12" fillId="0" borderId="7" xfId="2" applyNumberFormat="1" applyFont="1" applyFill="1" applyBorder="1" applyAlignment="1">
      <alignment vertical="center"/>
    </xf>
    <xf numFmtId="176" fontId="12" fillId="0" borderId="5" xfId="5" applyNumberFormat="1" applyFont="1" applyFill="1" applyBorder="1" applyAlignment="1">
      <alignment vertical="center"/>
    </xf>
    <xf numFmtId="0" fontId="18" fillId="0" borderId="0" xfId="3" applyFont="1" applyFill="1" applyAlignment="1">
      <alignment horizontal="left" vertical="center"/>
    </xf>
    <xf numFmtId="0" fontId="14" fillId="0" borderId="0" xfId="3" applyFont="1" applyFill="1">
      <alignment vertical="center"/>
    </xf>
    <xf numFmtId="0" fontId="18" fillId="0" borderId="4" xfId="3" applyFont="1" applyFill="1" applyBorder="1" applyAlignment="1">
      <alignment horizontal="right" vertical="center"/>
    </xf>
    <xf numFmtId="0" fontId="18" fillId="0" borderId="7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horizontal="left" vertical="center" wrapText="1"/>
    </xf>
    <xf numFmtId="0" fontId="18" fillId="0" borderId="8" xfId="3" applyFont="1" applyFill="1" applyBorder="1" applyAlignment="1">
      <alignment horizontal="center" vertical="center" wrapText="1"/>
    </xf>
    <xf numFmtId="38" fontId="18" fillId="0" borderId="8" xfId="5" applyFont="1" applyFill="1" applyBorder="1" applyAlignment="1">
      <alignment horizontal="right" vertical="center" shrinkToFit="1"/>
    </xf>
    <xf numFmtId="0" fontId="18" fillId="0" borderId="31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 wrapText="1"/>
    </xf>
    <xf numFmtId="0" fontId="18" fillId="0" borderId="32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vertical="center" wrapText="1"/>
    </xf>
    <xf numFmtId="0" fontId="18" fillId="0" borderId="7" xfId="3" applyFont="1" applyFill="1" applyBorder="1">
      <alignment vertical="center"/>
    </xf>
    <xf numFmtId="0" fontId="18" fillId="0" borderId="4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left"/>
    </xf>
    <xf numFmtId="38" fontId="3" fillId="0" borderId="0" xfId="5" applyFont="1" applyFill="1" applyAlignment="1">
      <alignment horizontal="right"/>
    </xf>
    <xf numFmtId="0" fontId="3" fillId="0" borderId="7" xfId="6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Continuous" vertical="center" wrapText="1"/>
    </xf>
    <xf numFmtId="38" fontId="3" fillId="0" borderId="7" xfId="5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vertical="center"/>
    </xf>
    <xf numFmtId="0" fontId="3" fillId="0" borderId="9" xfId="6" applyFont="1" applyFill="1" applyBorder="1" applyAlignment="1">
      <alignment vertical="center"/>
    </xf>
    <xf numFmtId="0" fontId="3" fillId="0" borderId="9" xfId="6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right" vertical="center"/>
    </xf>
    <xf numFmtId="0" fontId="14" fillId="0" borderId="9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2" fillId="0" borderId="7" xfId="3" applyFill="1" applyBorder="1" applyAlignment="1">
      <alignment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0" fontId="18" fillId="0" borderId="14" xfId="0" applyFont="1" applyBorder="1">
      <alignment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4" xfId="0" applyFont="1" applyBorder="1" applyAlignment="1">
      <alignment vertical="center" wrapText="1"/>
    </xf>
    <xf numFmtId="0" fontId="18" fillId="0" borderId="10" xfId="3" applyFont="1" applyFill="1" applyBorder="1" applyAlignment="1">
      <alignment vertical="center" wrapText="1"/>
    </xf>
    <xf numFmtId="0" fontId="18" fillId="0" borderId="8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left" vertical="center" wrapText="1"/>
    </xf>
    <xf numFmtId="0" fontId="13" fillId="0" borderId="7" xfId="3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2" fillId="0" borderId="7" xfId="3" applyFill="1" applyBorder="1" applyAlignment="1">
      <alignment horizontal="center" vertical="center" wrapText="1"/>
    </xf>
    <xf numFmtId="0" fontId="12" fillId="0" borderId="8" xfId="3" applyFill="1" applyBorder="1" applyAlignment="1">
      <alignment horizontal="left" vertical="center" wrapText="1"/>
    </xf>
    <xf numFmtId="0" fontId="12" fillId="0" borderId="9" xfId="3" applyFill="1" applyBorder="1" applyAlignment="1">
      <alignment horizontal="left" vertical="center" wrapText="1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2" fillId="0" borderId="7" xfId="3" applyFill="1" applyBorder="1" applyAlignment="1">
      <alignment horizontal="left" vertical="center"/>
    </xf>
    <xf numFmtId="0" fontId="12" fillId="0" borderId="7" xfId="3" applyFill="1" applyBorder="1" applyAlignment="1">
      <alignment horizontal="left" vertical="center" wrapText="1"/>
    </xf>
    <xf numFmtId="0" fontId="12" fillId="0" borderId="8" xfId="3" applyFill="1" applyBorder="1" applyAlignment="1">
      <alignment horizontal="left" vertical="center"/>
    </xf>
    <xf numFmtId="0" fontId="12" fillId="0" borderId="9" xfId="3" applyFill="1" applyBorder="1" applyAlignment="1">
      <alignment horizontal="left" vertical="center"/>
    </xf>
    <xf numFmtId="0" fontId="12" fillId="0" borderId="7" xfId="3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12" fillId="0" borderId="12" xfId="3" applyFill="1" applyBorder="1" applyAlignment="1">
      <alignment horizontal="center" vertical="center" wrapText="1"/>
    </xf>
    <xf numFmtId="0" fontId="12" fillId="0" borderId="14" xfId="3" applyFill="1" applyBorder="1" applyAlignment="1">
      <alignment horizontal="center" vertical="center"/>
    </xf>
    <xf numFmtId="0" fontId="12" fillId="0" borderId="12" xfId="3" applyFill="1" applyBorder="1" applyAlignment="1">
      <alignment horizontal="center" vertical="center"/>
    </xf>
    <xf numFmtId="0" fontId="12" fillId="0" borderId="2" xfId="3" applyFill="1" applyBorder="1" applyAlignment="1">
      <alignment horizontal="left" vertical="center"/>
    </xf>
    <xf numFmtId="0" fontId="12" fillId="0" borderId="15" xfId="3" applyFill="1" applyBorder="1" applyAlignment="1">
      <alignment horizontal="center" vertical="center" wrapText="1"/>
    </xf>
    <xf numFmtId="0" fontId="12" fillId="0" borderId="9" xfId="3" applyFill="1" applyBorder="1" applyAlignment="1">
      <alignment horizontal="center" vertical="center" wrapText="1"/>
    </xf>
    <xf numFmtId="0" fontId="12" fillId="0" borderId="8" xfId="3" applyFill="1" applyBorder="1" applyAlignment="1">
      <alignment horizontal="center" vertical="center" wrapText="1"/>
    </xf>
    <xf numFmtId="0" fontId="12" fillId="0" borderId="14" xfId="3" applyFill="1" applyBorder="1" applyAlignment="1">
      <alignment horizontal="center" vertical="center" wrapText="1"/>
    </xf>
    <xf numFmtId="0" fontId="12" fillId="0" borderId="1" xfId="3" applyFill="1" applyBorder="1" applyAlignment="1">
      <alignment horizontal="center" vertical="center" wrapText="1"/>
    </xf>
    <xf numFmtId="0" fontId="12" fillId="0" borderId="10" xfId="3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/>
    </xf>
    <xf numFmtId="0" fontId="12" fillId="0" borderId="3" xfId="3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/>
    </xf>
    <xf numFmtId="0" fontId="12" fillId="0" borderId="5" xfId="3" applyFill="1" applyBorder="1" applyAlignment="1">
      <alignment horizontal="center" vertical="center" wrapText="1"/>
    </xf>
    <xf numFmtId="0" fontId="12" fillId="0" borderId="5" xfId="3" applyFill="1" applyBorder="1" applyAlignment="1">
      <alignment horizontal="center" vertical="center"/>
    </xf>
    <xf numFmtId="0" fontId="12" fillId="0" borderId="25" xfId="3" applyFill="1" applyBorder="1" applyAlignment="1">
      <alignment horizontal="center" vertical="center" wrapText="1"/>
    </xf>
    <xf numFmtId="0" fontId="12" fillId="0" borderId="26" xfId="3" applyFill="1" applyBorder="1" applyAlignment="1">
      <alignment horizontal="center" vertical="center"/>
    </xf>
    <xf numFmtId="0" fontId="12" fillId="0" borderId="28" xfId="3" applyFill="1" applyBorder="1" applyAlignment="1">
      <alignment horizontal="center" vertical="center"/>
    </xf>
    <xf numFmtId="0" fontId="12" fillId="0" borderId="2" xfId="3" applyFill="1" applyBorder="1" applyAlignment="1">
      <alignment horizontal="center" vertical="center"/>
    </xf>
    <xf numFmtId="0" fontId="12" fillId="0" borderId="3" xfId="3" applyFill="1" applyBorder="1" applyAlignment="1">
      <alignment horizontal="center" vertical="center"/>
    </xf>
    <xf numFmtId="0" fontId="12" fillId="0" borderId="29" xfId="3" applyFill="1" applyBorder="1" applyAlignment="1">
      <alignment horizontal="center" vertical="center"/>
    </xf>
    <xf numFmtId="0" fontId="12" fillId="0" borderId="4" xfId="3" applyFill="1" applyBorder="1" applyAlignment="1">
      <alignment horizontal="center" vertical="center"/>
    </xf>
    <xf numFmtId="0" fontId="12" fillId="0" borderId="11" xfId="3" applyFill="1" applyBorder="1" applyAlignment="1">
      <alignment horizontal="center" vertical="center"/>
    </xf>
    <xf numFmtId="0" fontId="12" fillId="0" borderId="30" xfId="3" applyFill="1" applyBorder="1" applyAlignment="1">
      <alignment horizontal="center" vertical="center"/>
    </xf>
    <xf numFmtId="0" fontId="12" fillId="0" borderId="15" xfId="3" applyFill="1" applyBorder="1" applyAlignment="1">
      <alignment horizontal="center" vertical="center"/>
    </xf>
    <xf numFmtId="0" fontId="12" fillId="0" borderId="9" xfId="3" applyFill="1" applyBorder="1" applyAlignment="1">
      <alignment horizontal="center" vertical="center"/>
    </xf>
    <xf numFmtId="0" fontId="18" fillId="0" borderId="8" xfId="3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left" vertical="center" wrapText="1"/>
    </xf>
    <xf numFmtId="0" fontId="18" fillId="0" borderId="3" xfId="3" applyFont="1" applyFill="1" applyBorder="1" applyAlignment="1">
      <alignment horizontal="left" vertical="center" wrapText="1"/>
    </xf>
    <xf numFmtId="0" fontId="18" fillId="0" borderId="5" xfId="3" applyFont="1" applyFill="1" applyBorder="1" applyAlignment="1">
      <alignment horizontal="left" vertical="center" wrapText="1"/>
    </xf>
    <xf numFmtId="0" fontId="18" fillId="0" borderId="6" xfId="3" applyFont="1" applyFill="1" applyBorder="1" applyAlignment="1">
      <alignment horizontal="left" vertical="center" wrapText="1"/>
    </xf>
    <xf numFmtId="0" fontId="18" fillId="0" borderId="10" xfId="3" applyFont="1" applyFill="1" applyBorder="1" applyAlignment="1">
      <alignment horizontal="left" vertical="center" wrapText="1"/>
    </xf>
    <xf numFmtId="0" fontId="18" fillId="0" borderId="11" xfId="3" applyFont="1" applyFill="1" applyBorder="1" applyAlignment="1">
      <alignment horizontal="left" vertical="center" wrapText="1"/>
    </xf>
    <xf numFmtId="0" fontId="18" fillId="0" borderId="8" xfId="3" applyFont="1" applyFill="1" applyBorder="1" applyAlignment="1">
      <alignment horizontal="center" vertical="center" shrinkToFit="1"/>
    </xf>
    <xf numFmtId="0" fontId="18" fillId="0" borderId="9" xfId="3" applyFont="1" applyFill="1" applyBorder="1" applyAlignment="1">
      <alignment horizontal="center" vertical="center" shrinkToFit="1"/>
    </xf>
    <xf numFmtId="0" fontId="18" fillId="0" borderId="1" xfId="3" applyFont="1" applyFill="1" applyBorder="1" applyAlignment="1">
      <alignment horizontal="left" vertical="center"/>
    </xf>
    <xf numFmtId="0" fontId="18" fillId="0" borderId="3" xfId="3" applyFont="1" applyFill="1" applyBorder="1" applyAlignment="1">
      <alignment horizontal="left" vertical="center"/>
    </xf>
    <xf numFmtId="0" fontId="18" fillId="0" borderId="5" xfId="3" applyFont="1" applyFill="1" applyBorder="1" applyAlignment="1">
      <alignment horizontal="left" vertical="center"/>
    </xf>
    <xf numFmtId="0" fontId="18" fillId="0" borderId="6" xfId="3" applyFont="1" applyFill="1" applyBorder="1" applyAlignment="1">
      <alignment horizontal="left" vertical="center"/>
    </xf>
    <xf numFmtId="0" fontId="18" fillId="0" borderId="10" xfId="3" applyFont="1" applyFill="1" applyBorder="1" applyAlignment="1">
      <alignment horizontal="left" vertical="center"/>
    </xf>
    <xf numFmtId="0" fontId="18" fillId="0" borderId="11" xfId="3" applyFont="1" applyFill="1" applyBorder="1" applyAlignment="1">
      <alignment horizontal="left" vertical="center"/>
    </xf>
    <xf numFmtId="0" fontId="3" fillId="0" borderId="0" xfId="3" applyFont="1" applyFill="1" applyAlignment="1">
      <alignment horizontal="left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3" fillId="0" borderId="15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12" xfId="6" applyFont="1" applyFill="1" applyBorder="1" applyAlignment="1">
      <alignment horizontal="center" vertical="center"/>
    </xf>
    <xf numFmtId="0" fontId="3" fillId="0" borderId="12" xfId="6" applyFont="1" applyFill="1" applyBorder="1" applyAlignment="1">
      <alignment horizontal="center" vertical="center" wrapText="1"/>
    </xf>
    <xf numFmtId="0" fontId="3" fillId="0" borderId="13" xfId="6" applyFont="1" applyFill="1" applyBorder="1" applyAlignment="1">
      <alignment horizontal="center" vertical="center" wrapText="1"/>
    </xf>
    <xf numFmtId="0" fontId="3" fillId="0" borderId="14" xfId="6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/>
    </xf>
    <xf numFmtId="0" fontId="12" fillId="0" borderId="4" xfId="3" applyFill="1" applyBorder="1" applyAlignment="1">
      <alignment horizontal="left" vertical="center"/>
    </xf>
    <xf numFmtId="0" fontId="3" fillId="0" borderId="4" xfId="3" applyFont="1" applyFill="1" applyBorder="1" applyAlignment="1">
      <alignment horizontal="left" vertical="center"/>
    </xf>
  </cellXfs>
  <cellStyles count="7">
    <cellStyle name="パーセント" xfId="2" builtinId="5"/>
    <cellStyle name="桁区切り" xfId="1" builtinId="6"/>
    <cellStyle name="桁区切り 2" xfId="5"/>
    <cellStyle name="標準" xfId="0" builtinId="0"/>
    <cellStyle name="標準 2" xfId="3"/>
    <cellStyle name="標準 8" xfId="4"/>
    <cellStyle name="標準_附属明細表PL・NW・WS　20060423修正版" xfId="6"/>
  </cellStyles>
  <dxfs count="75"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83" formatCode="#,##0;[Red]\-#,##0,&quot;-&quot;"/>
    </dxf>
    <dxf>
      <numFmt numFmtId="178" formatCode="#,##0,;[Red]\-#,##0,;&quot;-&quot;"/>
    </dxf>
    <dxf>
      <numFmt numFmtId="179" formatCode="#,##0,,;[Red]\-#,##0,,;&quot;-&quot;"/>
    </dxf>
    <dxf>
      <numFmt numFmtId="182" formatCode="#,##0;\△#,##0;&quot;-&quot;"/>
    </dxf>
    <dxf>
      <numFmt numFmtId="181" formatCode="#,##0,;\△#,##0,;&quot;-&quot;"/>
    </dxf>
    <dxf>
      <numFmt numFmtId="180" formatCode="#,##0,,;\△#,##0,,;&quot;-&quot;"/>
    </dxf>
    <dxf>
      <numFmt numFmtId="181" formatCode="#,##0,;\△#,##0,;&quot;-&quot;"/>
    </dxf>
    <dxf>
      <numFmt numFmtId="180" formatCode="#,##0,,;\△#,##0,,;&quot;-&quot;"/>
    </dxf>
    <dxf>
      <numFmt numFmtId="182" formatCode="#,##0;\△#,##0;&quot;-&quot;"/>
    </dxf>
    <dxf>
      <numFmt numFmtId="182" formatCode="#,##0;\△#,##0;&quot;-&quot;"/>
    </dxf>
    <dxf>
      <numFmt numFmtId="181" formatCode="#,##0,;\△#,##0,;&quot;-&quot;"/>
    </dxf>
    <dxf>
      <numFmt numFmtId="180" formatCode="#,##0,,;\△#,##0,,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EC190D6-1B73-4AA6-BB47-BC6BEC82E9D2}"/>
            </a:ext>
          </a:extLst>
        </xdr:cNvPr>
        <xdr:cNvCxnSpPr/>
      </xdr:nvCxnSpPr>
      <xdr:spPr>
        <a:xfrm>
          <a:off x="228600" y="508000"/>
          <a:ext cx="0" cy="455295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F085FB0-64ED-4667-B65F-0C56D830E20C}"/>
            </a:ext>
          </a:extLst>
        </xdr:cNvPr>
        <xdr:cNvCxnSpPr/>
      </xdr:nvCxnSpPr>
      <xdr:spPr>
        <a:xfrm>
          <a:off x="228600" y="508000"/>
          <a:ext cx="0" cy="455295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C41"/>
  <sheetViews>
    <sheetView showGridLines="0" tabSelected="1" zoomScale="55" zoomScaleNormal="55" workbookViewId="0"/>
  </sheetViews>
  <sheetFormatPr defaultColWidth="3.125" defaultRowHeight="13.5" x14ac:dyDescent="0.4"/>
  <cols>
    <col min="1" max="16384" width="3.125" style="18"/>
  </cols>
  <sheetData>
    <row r="1" spans="1:29" ht="18.95" customHeight="1" x14ac:dyDescent="0.4"/>
    <row r="2" spans="1:29" ht="18.95" customHeight="1" x14ac:dyDescent="0.4"/>
    <row r="3" spans="1:29" ht="18.95" customHeight="1" x14ac:dyDescent="0.4"/>
    <row r="4" spans="1:29" ht="18.95" customHeight="1" x14ac:dyDescent="0.4"/>
    <row r="5" spans="1:29" ht="18.95" customHeight="1" x14ac:dyDescent="0.4"/>
    <row r="6" spans="1:29" ht="18.95" customHeight="1" x14ac:dyDescent="0.4"/>
    <row r="7" spans="1:29" ht="18.95" customHeight="1" x14ac:dyDescent="0.4">
      <c r="F7" s="19"/>
    </row>
    <row r="8" spans="1:29" ht="18.95" customHeight="1" x14ac:dyDescent="0.4"/>
    <row r="9" spans="1:29" ht="18.95" customHeight="1" x14ac:dyDescent="0.4"/>
    <row r="10" spans="1:29" ht="42" x14ac:dyDescent="0.4">
      <c r="A10" s="20" t="s">
        <v>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8.95" customHeight="1" x14ac:dyDescent="0.4"/>
    <row r="12" spans="1:29" ht="18.95" customHeight="1" x14ac:dyDescent="0.4"/>
    <row r="13" spans="1:29" ht="18.95" customHeight="1" x14ac:dyDescent="0.4"/>
    <row r="14" spans="1:29" ht="18.95" customHeight="1" x14ac:dyDescent="0.4"/>
    <row r="15" spans="1:29" ht="18.95" customHeight="1" x14ac:dyDescent="0.4"/>
    <row r="16" spans="1:29" ht="18.95" customHeight="1" x14ac:dyDescent="0.4"/>
    <row r="17" spans="1:29" ht="18.95" customHeight="1" x14ac:dyDescent="0.4"/>
    <row r="18" spans="1:29" ht="18.95" customHeight="1" x14ac:dyDescent="0.4"/>
    <row r="19" spans="1:29" ht="31.5" customHeight="1" x14ac:dyDescent="0.4">
      <c r="A19" s="22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ht="31.5" customHeight="1" x14ac:dyDescent="0.4">
      <c r="A20" s="22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ht="18.95" customHeight="1" x14ac:dyDescent="0.4"/>
    <row r="22" spans="1:29" ht="18.95" customHeight="1" x14ac:dyDescent="0.4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ht="18.95" customHeight="1" x14ac:dyDescent="0.4"/>
    <row r="24" spans="1:29" ht="18.95" customHeight="1" x14ac:dyDescent="0.4"/>
    <row r="25" spans="1:29" ht="18.95" customHeight="1" x14ac:dyDescent="0.4"/>
    <row r="26" spans="1:29" ht="18.95" customHeight="1" x14ac:dyDescent="0.4"/>
    <row r="27" spans="1:29" ht="18.95" customHeight="1" x14ac:dyDescent="0.4"/>
    <row r="28" spans="1:29" ht="18.95" customHeight="1" x14ac:dyDescent="0.4"/>
    <row r="29" spans="1:29" ht="18.95" customHeight="1" x14ac:dyDescent="0.4"/>
    <row r="30" spans="1:29" ht="18.95" customHeight="1" x14ac:dyDescent="0.4"/>
    <row r="31" spans="1:29" ht="18.95" customHeight="1" x14ac:dyDescent="0.4"/>
    <row r="32" spans="1:29" ht="18.95" customHeight="1" x14ac:dyDescent="0.4"/>
    <row r="33" ht="18.95" customHeight="1" x14ac:dyDescent="0.4"/>
    <row r="34" ht="18.95" customHeight="1" x14ac:dyDescent="0.4"/>
    <row r="35" ht="18.95" customHeight="1" x14ac:dyDescent="0.4"/>
    <row r="36" ht="18.95" customHeight="1" x14ac:dyDescent="0.4"/>
    <row r="37" ht="18.95" customHeight="1" x14ac:dyDescent="0.4"/>
    <row r="38" ht="18.95" customHeight="1" x14ac:dyDescent="0.4"/>
    <row r="39" ht="18.95" customHeight="1" x14ac:dyDescent="0.4"/>
    <row r="40" ht="18.95" customHeight="1" x14ac:dyDescent="0.4"/>
    <row r="41" ht="18.95" customHeight="1" x14ac:dyDescent="0.4"/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blackAndWhite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00"/>
    <pageSetUpPr fitToPage="1"/>
  </sheetPr>
  <dimension ref="B1:G30"/>
  <sheetViews>
    <sheetView showGridLines="0"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8.625" defaultRowHeight="13.5" x14ac:dyDescent="0.4"/>
  <cols>
    <col min="1" max="1" width="3.375" style="41" customWidth="1"/>
    <col min="2" max="3" width="13.375" style="41" customWidth="1"/>
    <col min="4" max="4" width="19.375" style="41" customWidth="1"/>
    <col min="5" max="5" width="14.75" style="41" customWidth="1"/>
    <col min="6" max="6" width="10" style="41" customWidth="1"/>
    <col min="7" max="7" width="14.75" style="41" customWidth="1"/>
    <col min="8" max="8" width="0.875" style="41" customWidth="1"/>
    <col min="9" max="16384" width="8.625" style="41"/>
  </cols>
  <sheetData>
    <row r="1" spans="2:7" ht="15.6" customHeight="1" x14ac:dyDescent="0.4"/>
    <row r="2" spans="2:7" x14ac:dyDescent="0.4">
      <c r="B2" s="124" t="s">
        <v>166</v>
      </c>
    </row>
    <row r="3" spans="2:7" x14ac:dyDescent="0.4">
      <c r="B3" s="124" t="s">
        <v>167</v>
      </c>
      <c r="C3" s="125"/>
      <c r="D3" s="125"/>
      <c r="G3" s="126" t="s">
        <v>217</v>
      </c>
    </row>
    <row r="4" spans="2:7" ht="24.95" customHeight="1" x14ac:dyDescent="0.4">
      <c r="B4" s="200" t="s">
        <v>168</v>
      </c>
      <c r="C4" s="200"/>
      <c r="D4" s="127" t="s">
        <v>169</v>
      </c>
      <c r="E4" s="127" t="s">
        <v>170</v>
      </c>
      <c r="F4" s="128" t="s">
        <v>171</v>
      </c>
      <c r="G4" s="127" t="s">
        <v>172</v>
      </c>
    </row>
    <row r="5" spans="2:7" ht="29.1" customHeight="1" x14ac:dyDescent="0.4">
      <c r="B5" s="201" t="s">
        <v>272</v>
      </c>
      <c r="C5" s="202"/>
      <c r="D5" s="129" t="s">
        <v>57</v>
      </c>
      <c r="E5" s="130" t="s">
        <v>57</v>
      </c>
      <c r="F5" s="131" t="s">
        <v>57</v>
      </c>
      <c r="G5" s="128" t="s">
        <v>57</v>
      </c>
    </row>
    <row r="6" spans="2:7" ht="29.1" customHeight="1" x14ac:dyDescent="0.4">
      <c r="B6" s="203"/>
      <c r="C6" s="204"/>
      <c r="D6" s="207" t="s">
        <v>173</v>
      </c>
      <c r="E6" s="208"/>
      <c r="F6" s="131" t="s">
        <v>57</v>
      </c>
      <c r="G6" s="132"/>
    </row>
    <row r="7" spans="2:7" ht="29.1" customHeight="1" x14ac:dyDescent="0.4">
      <c r="B7" s="205"/>
      <c r="C7" s="206"/>
      <c r="D7" s="133" t="s">
        <v>174</v>
      </c>
      <c r="E7" s="134"/>
      <c r="F7" s="131">
        <v>0</v>
      </c>
      <c r="G7" s="132"/>
    </row>
    <row r="8" spans="2:7" ht="29.1" customHeight="1" x14ac:dyDescent="0.4">
      <c r="B8" s="209" t="s">
        <v>175</v>
      </c>
      <c r="C8" s="210"/>
      <c r="D8" s="150" t="s">
        <v>273</v>
      </c>
      <c r="E8" s="151" t="s">
        <v>274</v>
      </c>
      <c r="F8" s="131">
        <v>155202000</v>
      </c>
      <c r="G8" s="152" t="s">
        <v>275</v>
      </c>
    </row>
    <row r="9" spans="2:7" ht="29.1" customHeight="1" x14ac:dyDescent="0.4">
      <c r="B9" s="211"/>
      <c r="C9" s="212"/>
      <c r="D9" s="153" t="s">
        <v>276</v>
      </c>
      <c r="E9" s="151" t="s">
        <v>277</v>
      </c>
      <c r="F9" s="131">
        <v>106736454</v>
      </c>
      <c r="G9" s="154" t="s">
        <v>278</v>
      </c>
    </row>
    <row r="10" spans="2:7" ht="29.1" customHeight="1" x14ac:dyDescent="0.4">
      <c r="B10" s="211"/>
      <c r="C10" s="212"/>
      <c r="D10" s="153" t="s">
        <v>279</v>
      </c>
      <c r="E10" s="151" t="s">
        <v>280</v>
      </c>
      <c r="F10" s="131">
        <v>79358987</v>
      </c>
      <c r="G10" s="154" t="s">
        <v>281</v>
      </c>
    </row>
    <row r="11" spans="2:7" ht="29.1" customHeight="1" x14ac:dyDescent="0.4">
      <c r="B11" s="211"/>
      <c r="C11" s="212"/>
      <c r="D11" s="153" t="s">
        <v>282</v>
      </c>
      <c r="E11" s="151" t="s">
        <v>283</v>
      </c>
      <c r="F11" s="131">
        <v>40139924</v>
      </c>
      <c r="G11" s="154" t="s">
        <v>284</v>
      </c>
    </row>
    <row r="12" spans="2:7" ht="29.1" customHeight="1" x14ac:dyDescent="0.4">
      <c r="B12" s="211"/>
      <c r="C12" s="212"/>
      <c r="D12" s="153" t="s">
        <v>285</v>
      </c>
      <c r="E12" s="151" t="s">
        <v>274</v>
      </c>
      <c r="F12" s="131">
        <v>28330000</v>
      </c>
      <c r="G12" s="154" t="s">
        <v>286</v>
      </c>
    </row>
    <row r="13" spans="2:7" ht="29.1" customHeight="1" x14ac:dyDescent="0.4">
      <c r="B13" s="211"/>
      <c r="C13" s="212"/>
      <c r="D13" s="153" t="s">
        <v>289</v>
      </c>
      <c r="E13" s="151" t="s">
        <v>274</v>
      </c>
      <c r="F13" s="131">
        <v>18964000</v>
      </c>
      <c r="G13" s="154" t="s">
        <v>290</v>
      </c>
    </row>
    <row r="14" spans="2:7" ht="29.1" customHeight="1" x14ac:dyDescent="0.4">
      <c r="B14" s="211"/>
      <c r="C14" s="212"/>
      <c r="D14" s="153" t="s">
        <v>287</v>
      </c>
      <c r="E14" s="151" t="s">
        <v>274</v>
      </c>
      <c r="F14" s="131">
        <v>17588000</v>
      </c>
      <c r="G14" s="152" t="s">
        <v>288</v>
      </c>
    </row>
    <row r="15" spans="2:7" ht="29.1" customHeight="1" x14ac:dyDescent="0.4">
      <c r="B15" s="211"/>
      <c r="C15" s="212"/>
      <c r="D15" s="153" t="s">
        <v>291</v>
      </c>
      <c r="E15" s="151" t="s">
        <v>292</v>
      </c>
      <c r="F15" s="131">
        <v>13000000</v>
      </c>
      <c r="G15" s="154" t="s">
        <v>293</v>
      </c>
    </row>
    <row r="16" spans="2:7" ht="29.1" customHeight="1" x14ac:dyDescent="0.4">
      <c r="B16" s="211"/>
      <c r="C16" s="212"/>
      <c r="D16" s="153" t="s">
        <v>301</v>
      </c>
      <c r="E16" s="151" t="s">
        <v>302</v>
      </c>
      <c r="F16" s="131">
        <v>9302874</v>
      </c>
      <c r="G16" s="154" t="s">
        <v>303</v>
      </c>
    </row>
    <row r="17" spans="2:7" ht="29.1" customHeight="1" x14ac:dyDescent="0.4">
      <c r="B17" s="211"/>
      <c r="C17" s="212"/>
      <c r="D17" s="153" t="s">
        <v>299</v>
      </c>
      <c r="E17" s="151" t="s">
        <v>274</v>
      </c>
      <c r="F17" s="131">
        <v>8866000</v>
      </c>
      <c r="G17" s="154" t="s">
        <v>300</v>
      </c>
    </row>
    <row r="18" spans="2:7" ht="29.1" customHeight="1" x14ac:dyDescent="0.4">
      <c r="B18" s="211"/>
      <c r="C18" s="212"/>
      <c r="D18" s="153" t="s">
        <v>294</v>
      </c>
      <c r="E18" s="151" t="s">
        <v>295</v>
      </c>
      <c r="F18" s="131">
        <v>8800000</v>
      </c>
      <c r="G18" s="154" t="s">
        <v>296</v>
      </c>
    </row>
    <row r="19" spans="2:7" ht="29.1" customHeight="1" x14ac:dyDescent="0.4">
      <c r="B19" s="211"/>
      <c r="C19" s="212"/>
      <c r="D19" s="153" t="s">
        <v>307</v>
      </c>
      <c r="E19" s="151" t="s">
        <v>308</v>
      </c>
      <c r="F19" s="131">
        <v>6425449</v>
      </c>
      <c r="G19" s="154" t="s">
        <v>309</v>
      </c>
    </row>
    <row r="20" spans="2:7" ht="29.1" customHeight="1" x14ac:dyDescent="0.4">
      <c r="B20" s="211"/>
      <c r="C20" s="212"/>
      <c r="D20" s="153" t="s">
        <v>313</v>
      </c>
      <c r="E20" s="151" t="s">
        <v>314</v>
      </c>
      <c r="F20" s="131">
        <v>6413800</v>
      </c>
      <c r="G20" s="154" t="s">
        <v>315</v>
      </c>
    </row>
    <row r="21" spans="2:7" ht="29.1" customHeight="1" x14ac:dyDescent="0.4">
      <c r="B21" s="211"/>
      <c r="C21" s="212"/>
      <c r="D21" s="155" t="s">
        <v>310</v>
      </c>
      <c r="E21" s="156" t="s">
        <v>311</v>
      </c>
      <c r="F21" s="131">
        <v>5000000</v>
      </c>
      <c r="G21" s="135" t="s">
        <v>312</v>
      </c>
    </row>
    <row r="22" spans="2:7" ht="29.1" customHeight="1" x14ac:dyDescent="0.4">
      <c r="B22" s="211"/>
      <c r="C22" s="212"/>
      <c r="D22" s="153" t="s">
        <v>304</v>
      </c>
      <c r="E22" s="151" t="s">
        <v>305</v>
      </c>
      <c r="F22" s="131">
        <v>4626556</v>
      </c>
      <c r="G22" s="154" t="s">
        <v>306</v>
      </c>
    </row>
    <row r="23" spans="2:7" ht="29.1" customHeight="1" x14ac:dyDescent="0.4">
      <c r="B23" s="211"/>
      <c r="C23" s="212"/>
      <c r="D23" s="153" t="s">
        <v>297</v>
      </c>
      <c r="E23" s="151" t="s">
        <v>274</v>
      </c>
      <c r="F23" s="131">
        <v>4222000</v>
      </c>
      <c r="G23" s="152" t="s">
        <v>298</v>
      </c>
    </row>
    <row r="24" spans="2:7" ht="29.1" customHeight="1" x14ac:dyDescent="0.4">
      <c r="B24" s="211"/>
      <c r="C24" s="212"/>
      <c r="D24" s="153" t="s">
        <v>316</v>
      </c>
      <c r="E24" s="151" t="s">
        <v>274</v>
      </c>
      <c r="F24" s="131">
        <v>2083000</v>
      </c>
      <c r="G24" s="154" t="s">
        <v>317</v>
      </c>
    </row>
    <row r="25" spans="2:7" ht="29.1" customHeight="1" x14ac:dyDescent="0.4">
      <c r="B25" s="211"/>
      <c r="C25" s="212"/>
      <c r="D25" s="207" t="s">
        <v>173</v>
      </c>
      <c r="E25" s="208"/>
      <c r="F25" s="131">
        <v>114827815</v>
      </c>
      <c r="G25" s="136"/>
    </row>
    <row r="26" spans="2:7" ht="29.1" customHeight="1" x14ac:dyDescent="0.4">
      <c r="B26" s="213"/>
      <c r="C26" s="214"/>
      <c r="D26" s="137" t="s">
        <v>174</v>
      </c>
      <c r="E26" s="134"/>
      <c r="F26" s="131">
        <f>SUM(F8:F25)</f>
        <v>629886859</v>
      </c>
      <c r="G26" s="132"/>
    </row>
    <row r="27" spans="2:7" ht="29.1" customHeight="1" x14ac:dyDescent="0.4">
      <c r="B27" s="198" t="s">
        <v>73</v>
      </c>
      <c r="C27" s="199"/>
      <c r="D27" s="132"/>
      <c r="E27" s="134"/>
      <c r="F27" s="131">
        <f>F7+F26</f>
        <v>629886859</v>
      </c>
      <c r="G27" s="132"/>
    </row>
    <row r="28" spans="2:7" ht="3.75" customHeight="1" x14ac:dyDescent="0.4"/>
    <row r="29" spans="2:7" ht="30.6" customHeight="1" x14ac:dyDescent="0.4"/>
    <row r="30" spans="2:7" ht="12" customHeight="1" x14ac:dyDescent="0.4"/>
  </sheetData>
  <mergeCells count="6">
    <mergeCell ref="B27:C27"/>
    <mergeCell ref="B4:C4"/>
    <mergeCell ref="B5:C7"/>
    <mergeCell ref="D6:E6"/>
    <mergeCell ref="B8:C26"/>
    <mergeCell ref="D25:E25"/>
  </mergeCells>
  <phoneticPr fontId="2"/>
  <conditionalFormatting sqref="F5:F7 F25:F27">
    <cfRule type="expression" dxfId="50" priority="54">
      <formula>$G$3="（単位：百万円）"</formula>
    </cfRule>
    <cfRule type="expression" dxfId="49" priority="55">
      <formula>$G$3="（単位：千円）"</formula>
    </cfRule>
    <cfRule type="expression" dxfId="48" priority="56">
      <formula>$G$3="(単位：円）"</formula>
    </cfRule>
  </conditionalFormatting>
  <conditionalFormatting sqref="F8 F14:F15">
    <cfRule type="expression" dxfId="47" priority="46">
      <formula>$G$3="(単位：円）"</formula>
    </cfRule>
    <cfRule type="expression" dxfId="46" priority="47">
      <formula>$G$3="（単位：千円）"</formula>
    </cfRule>
    <cfRule type="expression" dxfId="45" priority="48">
      <formula>$G$3="（単位：百万円）"</formula>
    </cfRule>
  </conditionalFormatting>
  <conditionalFormatting sqref="F9:F10">
    <cfRule type="expression" dxfId="44" priority="43">
      <formula>$G$3="(単位：円）"</formula>
    </cfRule>
    <cfRule type="expression" dxfId="43" priority="44">
      <formula>$G$3="（単位：千円）"</formula>
    </cfRule>
    <cfRule type="expression" dxfId="42" priority="45">
      <formula>$G$3="（単位：百万円）"</formula>
    </cfRule>
  </conditionalFormatting>
  <conditionalFormatting sqref="F11:F12">
    <cfRule type="expression" dxfId="41" priority="40">
      <formula>$G$3="(単位：円）"</formula>
    </cfRule>
    <cfRule type="expression" dxfId="40" priority="41">
      <formula>$G$3="（単位：千円）"</formula>
    </cfRule>
    <cfRule type="expression" dxfId="39" priority="42">
      <formula>$G$3="（単位：百万円）"</formula>
    </cfRule>
  </conditionalFormatting>
  <conditionalFormatting sqref="F18">
    <cfRule type="expression" dxfId="38" priority="37">
      <formula>$G$3="(単位：円）"</formula>
    </cfRule>
    <cfRule type="expression" dxfId="37" priority="38">
      <formula>$G$3="（単位：千円）"</formula>
    </cfRule>
    <cfRule type="expression" dxfId="36" priority="39">
      <formula>$G$3="（単位：百万円）"</formula>
    </cfRule>
  </conditionalFormatting>
  <conditionalFormatting sqref="F23">
    <cfRule type="expression" dxfId="35" priority="34">
      <formula>$G$3="(単位：円）"</formula>
    </cfRule>
    <cfRule type="expression" dxfId="34" priority="35">
      <formula>$G$3="（単位：千円）"</formula>
    </cfRule>
    <cfRule type="expression" dxfId="33" priority="36">
      <formula>$G$3="（単位：百万円）"</formula>
    </cfRule>
  </conditionalFormatting>
  <conditionalFormatting sqref="F24">
    <cfRule type="expression" dxfId="32" priority="22">
      <formula>$G$3="(単位：円）"</formula>
    </cfRule>
    <cfRule type="expression" dxfId="31" priority="23">
      <formula>$G$3="（単位：千円）"</formula>
    </cfRule>
    <cfRule type="expression" dxfId="30" priority="24">
      <formula>$G$3="（単位：百万円）"</formula>
    </cfRule>
  </conditionalFormatting>
  <conditionalFormatting sqref="F13">
    <cfRule type="expression" dxfId="29" priority="19">
      <formula>$G$3="(単位：円）"</formula>
    </cfRule>
    <cfRule type="expression" dxfId="28" priority="20">
      <formula>$G$3="（単位：千円）"</formula>
    </cfRule>
    <cfRule type="expression" dxfId="27" priority="21">
      <formula>$G$3="（単位：百万円）"</formula>
    </cfRule>
  </conditionalFormatting>
  <conditionalFormatting sqref="F16">
    <cfRule type="expression" dxfId="26" priority="16">
      <formula>$G$3="(単位：円）"</formula>
    </cfRule>
    <cfRule type="expression" dxfId="25" priority="17">
      <formula>$G$3="（単位：千円）"</formula>
    </cfRule>
    <cfRule type="expression" dxfId="24" priority="18">
      <formula>$G$3="（単位：百万円）"</formula>
    </cfRule>
  </conditionalFormatting>
  <conditionalFormatting sqref="F17">
    <cfRule type="expression" dxfId="23" priority="13">
      <formula>$G$3="(単位：円）"</formula>
    </cfRule>
    <cfRule type="expression" dxfId="22" priority="14">
      <formula>$G$3="（単位：千円）"</formula>
    </cfRule>
    <cfRule type="expression" dxfId="21" priority="15">
      <formula>$G$3="（単位：百万円）"</formula>
    </cfRule>
  </conditionalFormatting>
  <conditionalFormatting sqref="F19">
    <cfRule type="expression" dxfId="20" priority="10">
      <formula>$G$3="(単位：円）"</formula>
    </cfRule>
    <cfRule type="expression" dxfId="19" priority="11">
      <formula>$G$3="（単位：千円）"</formula>
    </cfRule>
    <cfRule type="expression" dxfId="18" priority="12">
      <formula>$G$3="（単位：百万円）"</formula>
    </cfRule>
  </conditionalFormatting>
  <conditionalFormatting sqref="F20">
    <cfRule type="expression" dxfId="17" priority="7">
      <formula>$G$3="(単位：円）"</formula>
    </cfRule>
    <cfRule type="expression" dxfId="16" priority="8">
      <formula>$G$3="（単位：千円）"</formula>
    </cfRule>
    <cfRule type="expression" dxfId="15" priority="9">
      <formula>$G$3="（単位：百万円）"</formula>
    </cfRule>
  </conditionalFormatting>
  <conditionalFormatting sqref="F21">
    <cfRule type="expression" dxfId="14" priority="4">
      <formula>$G$3="(単位：円）"</formula>
    </cfRule>
    <cfRule type="expression" dxfId="13" priority="5">
      <formula>$G$3="（単位：千円）"</formula>
    </cfRule>
    <cfRule type="expression" dxfId="12" priority="6">
      <formula>$G$3="（単位：百万円）"</formula>
    </cfRule>
  </conditionalFormatting>
  <conditionalFormatting sqref="F22">
    <cfRule type="expression" dxfId="11" priority="1">
      <formula>$G$3="(単位：円）"</formula>
    </cfRule>
    <cfRule type="expression" dxfId="10" priority="2">
      <formula>$G$3="（単位：千円）"</formula>
    </cfRule>
    <cfRule type="expression" dxfId="9" priority="3">
      <formula>$G$3="（単位：百万円）"</formula>
    </cfRule>
  </conditionalFormatting>
  <printOptions horizontalCentered="1"/>
  <pageMargins left="0.19685039370078741" right="0.19685039370078741" top="0.15748031496062992" bottom="0.15748031496062992" header="0.31496062992125984" footer="0.31496062992125984"/>
  <pageSetup paperSize="9" orientation="portrait" r:id="rId1"/>
  <headerFooter>
    <oddFooter>&amp;C&amp;P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B1:F50"/>
  <sheetViews>
    <sheetView showGridLines="0" zoomScale="70" zoomScaleNormal="70" zoomScaleSheetLayoutView="55" workbookViewId="0">
      <pane ySplit="4" topLeftCell="A5" activePane="bottomLeft" state="frozen"/>
      <selection pane="bottomLeft" activeCell="A5" sqref="A5"/>
    </sheetView>
  </sheetViews>
  <sheetFormatPr defaultColWidth="8.125" defaultRowHeight="13.5" x14ac:dyDescent="0.4"/>
  <cols>
    <col min="1" max="1" width="0.375" style="41" customWidth="1"/>
    <col min="2" max="2" width="36.75" style="41" bestFit="1" customWidth="1"/>
    <col min="3" max="3" width="13.375" style="41" customWidth="1"/>
    <col min="4" max="4" width="15.625" style="41" customWidth="1"/>
    <col min="5" max="5" width="21" style="41" customWidth="1"/>
    <col min="6" max="6" width="16.875" style="17" customWidth="1"/>
    <col min="7" max="16384" width="8.125" style="41"/>
  </cols>
  <sheetData>
    <row r="1" spans="2:6" ht="8.4499999999999993" customHeight="1" x14ac:dyDescent="0.4"/>
    <row r="2" spans="2:6" x14ac:dyDescent="0.4">
      <c r="B2" s="215" t="s">
        <v>176</v>
      </c>
      <c r="C2" s="215"/>
      <c r="D2" s="215"/>
      <c r="E2" s="215"/>
      <c r="F2" s="215"/>
    </row>
    <row r="3" spans="2:6" x14ac:dyDescent="0.15">
      <c r="B3" s="138" t="s">
        <v>177</v>
      </c>
      <c r="F3" s="139" t="s">
        <v>217</v>
      </c>
    </row>
    <row r="4" spans="2:6" x14ac:dyDescent="0.4">
      <c r="B4" s="140" t="s">
        <v>178</v>
      </c>
      <c r="C4" s="140" t="s">
        <v>156</v>
      </c>
      <c r="D4" s="141" t="s">
        <v>179</v>
      </c>
      <c r="E4" s="141"/>
      <c r="F4" s="142" t="s">
        <v>180</v>
      </c>
    </row>
    <row r="5" spans="2:6" ht="18.600000000000001" customHeight="1" x14ac:dyDescent="0.4">
      <c r="B5" s="216" t="s">
        <v>181</v>
      </c>
      <c r="C5" s="216" t="s">
        <v>182</v>
      </c>
      <c r="D5" s="143" t="s">
        <v>183</v>
      </c>
      <c r="E5" s="144"/>
      <c r="F5" s="16">
        <v>614965728</v>
      </c>
    </row>
    <row r="6" spans="2:6" ht="18.600000000000001" customHeight="1" x14ac:dyDescent="0.4">
      <c r="B6" s="216"/>
      <c r="C6" s="216"/>
      <c r="D6" s="143" t="s">
        <v>184</v>
      </c>
      <c r="E6" s="144"/>
      <c r="F6" s="16">
        <v>92657008</v>
      </c>
    </row>
    <row r="7" spans="2:6" ht="18.600000000000001" customHeight="1" x14ac:dyDescent="0.4">
      <c r="B7" s="216"/>
      <c r="C7" s="216"/>
      <c r="D7" s="143" t="s">
        <v>185</v>
      </c>
      <c r="E7" s="144"/>
      <c r="F7" s="16">
        <v>304000</v>
      </c>
    </row>
    <row r="8" spans="2:6" ht="18.600000000000001" customHeight="1" x14ac:dyDescent="0.4">
      <c r="B8" s="216"/>
      <c r="C8" s="216"/>
      <c r="D8" s="143" t="s">
        <v>186</v>
      </c>
      <c r="E8" s="144"/>
      <c r="F8" s="16">
        <v>1497000</v>
      </c>
    </row>
    <row r="9" spans="2:6" ht="18.600000000000001" customHeight="1" x14ac:dyDescent="0.4">
      <c r="B9" s="216"/>
      <c r="C9" s="216"/>
      <c r="D9" s="143" t="s">
        <v>187</v>
      </c>
      <c r="E9" s="144"/>
      <c r="F9" s="16">
        <v>732000</v>
      </c>
    </row>
    <row r="10" spans="2:6" ht="18.600000000000001" customHeight="1" x14ac:dyDescent="0.4">
      <c r="B10" s="216"/>
      <c r="C10" s="216"/>
      <c r="D10" s="143" t="s">
        <v>188</v>
      </c>
      <c r="E10" s="144"/>
      <c r="F10" s="16">
        <v>113603000</v>
      </c>
    </row>
    <row r="11" spans="2:6" ht="18.600000000000001" customHeight="1" x14ac:dyDescent="0.4">
      <c r="B11" s="216"/>
      <c r="C11" s="216"/>
      <c r="D11" s="143" t="s">
        <v>189</v>
      </c>
      <c r="E11" s="144"/>
      <c r="F11" s="16">
        <v>9716727</v>
      </c>
    </row>
    <row r="12" spans="2:6" ht="18.600000000000001" customHeight="1" x14ac:dyDescent="0.4">
      <c r="B12" s="216"/>
      <c r="C12" s="216"/>
      <c r="D12" s="143" t="s">
        <v>190</v>
      </c>
      <c r="E12" s="144"/>
      <c r="F12" s="16">
        <v>13987000</v>
      </c>
    </row>
    <row r="13" spans="2:6" ht="18.600000000000001" customHeight="1" x14ac:dyDescent="0.4">
      <c r="B13" s="216"/>
      <c r="C13" s="216"/>
      <c r="D13" s="143" t="s">
        <v>191</v>
      </c>
      <c r="E13" s="144"/>
      <c r="F13" s="16">
        <v>2975272000</v>
      </c>
    </row>
    <row r="14" spans="2:6" ht="18.600000000000001" customHeight="1" x14ac:dyDescent="0.4">
      <c r="B14" s="216"/>
      <c r="C14" s="216"/>
      <c r="D14" s="143" t="s">
        <v>192</v>
      </c>
      <c r="E14" s="144"/>
      <c r="F14" s="16">
        <v>634000</v>
      </c>
    </row>
    <row r="15" spans="2:6" ht="18.600000000000001" customHeight="1" x14ac:dyDescent="0.4">
      <c r="B15" s="216"/>
      <c r="C15" s="216"/>
      <c r="D15" s="143" t="s">
        <v>193</v>
      </c>
      <c r="E15" s="144"/>
      <c r="F15" s="16">
        <v>3048398</v>
      </c>
    </row>
    <row r="16" spans="2:6" ht="18.600000000000001" customHeight="1" x14ac:dyDescent="0.4">
      <c r="B16" s="216"/>
      <c r="C16" s="216"/>
      <c r="D16" s="143" t="s">
        <v>194</v>
      </c>
      <c r="E16" s="144"/>
      <c r="F16" s="16">
        <v>29743400</v>
      </c>
    </row>
    <row r="17" spans="2:6" ht="18.600000000000001" customHeight="1" x14ac:dyDescent="0.4">
      <c r="B17" s="216"/>
      <c r="C17" s="216"/>
      <c r="D17" s="143" t="s">
        <v>195</v>
      </c>
      <c r="E17" s="144"/>
      <c r="F17" s="16">
        <v>3120769</v>
      </c>
    </row>
    <row r="18" spans="2:6" ht="18.600000000000001" customHeight="1" x14ac:dyDescent="0.4">
      <c r="B18" s="216"/>
      <c r="C18" s="216"/>
      <c r="D18" s="143" t="s">
        <v>196</v>
      </c>
      <c r="E18" s="144"/>
      <c r="F18" s="16">
        <v>3050000</v>
      </c>
    </row>
    <row r="19" spans="2:6" ht="18.600000000000001" customHeight="1" x14ac:dyDescent="0.4">
      <c r="B19" s="216"/>
      <c r="C19" s="216"/>
      <c r="D19" s="217" t="s">
        <v>197</v>
      </c>
      <c r="E19" s="218"/>
      <c r="F19" s="16">
        <v>3862331030</v>
      </c>
    </row>
    <row r="20" spans="2:6" ht="18.600000000000001" customHeight="1" x14ac:dyDescent="0.4">
      <c r="B20" s="216"/>
      <c r="C20" s="216" t="s">
        <v>198</v>
      </c>
      <c r="D20" s="222" t="s">
        <v>199</v>
      </c>
      <c r="E20" s="144" t="s">
        <v>200</v>
      </c>
      <c r="F20" s="16">
        <v>185435800</v>
      </c>
    </row>
    <row r="21" spans="2:6" ht="18.600000000000001" customHeight="1" x14ac:dyDescent="0.4">
      <c r="B21" s="216"/>
      <c r="C21" s="216"/>
      <c r="D21" s="223"/>
      <c r="E21" s="144" t="s">
        <v>201</v>
      </c>
      <c r="F21" s="16">
        <v>39858282</v>
      </c>
    </row>
    <row r="22" spans="2:6" ht="18.600000000000001" customHeight="1" x14ac:dyDescent="0.4">
      <c r="B22" s="216"/>
      <c r="C22" s="216"/>
      <c r="D22" s="224"/>
      <c r="E22" s="145" t="s">
        <v>174</v>
      </c>
      <c r="F22" s="16">
        <v>225294082</v>
      </c>
    </row>
    <row r="23" spans="2:6" ht="18.600000000000001" customHeight="1" x14ac:dyDescent="0.4">
      <c r="B23" s="216"/>
      <c r="C23" s="216"/>
      <c r="D23" s="222" t="s">
        <v>202</v>
      </c>
      <c r="E23" s="144" t="s">
        <v>200</v>
      </c>
      <c r="F23" s="16">
        <v>154360123</v>
      </c>
    </row>
    <row r="24" spans="2:6" ht="18.600000000000001" customHeight="1" x14ac:dyDescent="0.4">
      <c r="B24" s="216"/>
      <c r="C24" s="216"/>
      <c r="D24" s="223"/>
      <c r="E24" s="144" t="s">
        <v>201</v>
      </c>
      <c r="F24" s="16">
        <v>442548093</v>
      </c>
    </row>
    <row r="25" spans="2:6" ht="18.600000000000001" customHeight="1" x14ac:dyDescent="0.4">
      <c r="B25" s="216"/>
      <c r="C25" s="216"/>
      <c r="D25" s="224"/>
      <c r="E25" s="145" t="s">
        <v>174</v>
      </c>
      <c r="F25" s="16">
        <v>596908216</v>
      </c>
    </row>
    <row r="26" spans="2:6" ht="18.600000000000001" customHeight="1" x14ac:dyDescent="0.4">
      <c r="B26" s="216"/>
      <c r="C26" s="221"/>
      <c r="D26" s="225" t="s">
        <v>197</v>
      </c>
      <c r="E26" s="220"/>
      <c r="F26" s="16">
        <v>822202298</v>
      </c>
    </row>
    <row r="27" spans="2:6" ht="18.600000000000001" customHeight="1" x14ac:dyDescent="0.4">
      <c r="B27" s="216"/>
      <c r="C27" s="217" t="s">
        <v>27</v>
      </c>
      <c r="D27" s="219"/>
      <c r="E27" s="220"/>
      <c r="F27" s="16">
        <v>4684533328</v>
      </c>
    </row>
    <row r="28" spans="2:6" ht="18.600000000000001" customHeight="1" x14ac:dyDescent="0.4">
      <c r="B28" s="169" t="s">
        <v>27</v>
      </c>
      <c r="C28" s="169"/>
      <c r="D28" s="169"/>
      <c r="E28" s="169"/>
      <c r="F28" s="16">
        <v>4684533328</v>
      </c>
    </row>
    <row r="29" spans="2:6" ht="18.600000000000001" customHeight="1" x14ac:dyDescent="0.4">
      <c r="B29" s="53"/>
      <c r="C29" s="53"/>
      <c r="D29" s="53"/>
      <c r="E29" s="53"/>
    </row>
    <row r="30" spans="2:6" ht="18.600000000000001" customHeight="1" x14ac:dyDescent="0.4"/>
    <row r="31" spans="2:6" ht="18.600000000000001" customHeight="1" x14ac:dyDescent="0.4"/>
    <row r="32" spans="2:6" ht="18.600000000000001" customHeight="1" x14ac:dyDescent="0.4"/>
    <row r="33" ht="18.600000000000001" customHeight="1" x14ac:dyDescent="0.4"/>
    <row r="34" ht="18.600000000000001" customHeight="1" x14ac:dyDescent="0.4"/>
    <row r="35" ht="18.600000000000001" customHeight="1" x14ac:dyDescent="0.4"/>
    <row r="36" ht="18.600000000000001" customHeight="1" x14ac:dyDescent="0.4"/>
    <row r="37" ht="18.600000000000001" customHeight="1" x14ac:dyDescent="0.4"/>
    <row r="38" ht="18.600000000000001" customHeight="1" x14ac:dyDescent="0.4"/>
    <row r="39" ht="18.600000000000001" customHeight="1" x14ac:dyDescent="0.4"/>
    <row r="40" ht="18.600000000000001" customHeight="1" x14ac:dyDescent="0.4"/>
    <row r="41" ht="18.600000000000001" customHeight="1" x14ac:dyDescent="0.4"/>
    <row r="42" ht="18.600000000000001" customHeight="1" x14ac:dyDescent="0.4"/>
    <row r="43" ht="18.600000000000001" customHeight="1" x14ac:dyDescent="0.4"/>
    <row r="44" ht="18.600000000000001" customHeight="1" x14ac:dyDescent="0.4"/>
    <row r="45" ht="18.600000000000001" customHeight="1" x14ac:dyDescent="0.4"/>
    <row r="46" ht="18.600000000000001" customHeight="1" x14ac:dyDescent="0.4"/>
    <row r="47" ht="18.600000000000001" customHeight="1" x14ac:dyDescent="0.4"/>
    <row r="48" ht="18.600000000000001" customHeight="1" x14ac:dyDescent="0.4"/>
    <row r="49" ht="11.1" customHeight="1" x14ac:dyDescent="0.4"/>
    <row r="50" ht="15.75" customHeight="1" x14ac:dyDescent="0.4"/>
  </sheetData>
  <mergeCells count="10">
    <mergeCell ref="B28:E28"/>
    <mergeCell ref="C20:C26"/>
    <mergeCell ref="D20:D22"/>
    <mergeCell ref="D23:D25"/>
    <mergeCell ref="D26:E26"/>
    <mergeCell ref="B2:F2"/>
    <mergeCell ref="B5:B27"/>
    <mergeCell ref="C5:C19"/>
    <mergeCell ref="D19:E19"/>
    <mergeCell ref="C27:E27"/>
  </mergeCells>
  <phoneticPr fontId="2"/>
  <conditionalFormatting sqref="F5:F28">
    <cfRule type="expression" dxfId="8" priority="4">
      <formula>$F$3="（単位：百万円）"</formula>
    </cfRule>
    <cfRule type="expression" dxfId="7" priority="5">
      <formula>$F$3="（単位：千円）"</formula>
    </cfRule>
    <cfRule type="expression" dxfId="6" priority="6">
      <formula>$F$3="(単位：円）"</formula>
    </cfRule>
  </conditionalFormatting>
  <printOptions horizontalCentered="1"/>
  <pageMargins left="0.19685039370078741" right="0.19685039370078741" top="0.15748031496062992" bottom="0.15748031496062992" header="0.31496062992125984" footer="0.31496062992125984"/>
  <pageSetup paperSize="9" scale="88" fitToHeight="0" orientation="portrait"/>
  <headerFooter>
    <oddFooter>&amp;C&amp;P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B1:G9"/>
  <sheetViews>
    <sheetView showGridLines="0" zoomScaleNormal="100" zoomScaleSheetLayoutView="70" workbookViewId="0"/>
  </sheetViews>
  <sheetFormatPr defaultColWidth="8.625" defaultRowHeight="13.5" x14ac:dyDescent="0.4"/>
  <cols>
    <col min="1" max="1" width="4.625" style="41" customWidth="1"/>
    <col min="2" max="2" width="21.625" style="41" customWidth="1"/>
    <col min="3" max="7" width="14.375" style="41" customWidth="1"/>
    <col min="8" max="8" width="1" style="41" customWidth="1"/>
    <col min="9" max="16384" width="8.625" style="41"/>
  </cols>
  <sheetData>
    <row r="1" spans="2:7" ht="41.25" customHeight="1" x14ac:dyDescent="0.4"/>
    <row r="2" spans="2:7" ht="18" customHeight="1" x14ac:dyDescent="0.4">
      <c r="B2" s="226" t="s">
        <v>203</v>
      </c>
      <c r="C2" s="227"/>
      <c r="D2" s="227"/>
      <c r="F2" s="146"/>
      <c r="G2" s="146" t="s">
        <v>217</v>
      </c>
    </row>
    <row r="3" spans="2:7" ht="24.95" customHeight="1" x14ac:dyDescent="0.4">
      <c r="B3" s="169" t="s">
        <v>168</v>
      </c>
      <c r="C3" s="169" t="s">
        <v>171</v>
      </c>
      <c r="D3" s="197" t="s">
        <v>204</v>
      </c>
      <c r="E3" s="169"/>
      <c r="F3" s="169"/>
      <c r="G3" s="169"/>
    </row>
    <row r="4" spans="2:7" s="38" customFormat="1" ht="27.95" customHeight="1" x14ac:dyDescent="0.4">
      <c r="B4" s="169"/>
      <c r="C4" s="169"/>
      <c r="D4" s="147" t="s">
        <v>205</v>
      </c>
      <c r="E4" s="148" t="s">
        <v>206</v>
      </c>
      <c r="F4" s="148" t="s">
        <v>207</v>
      </c>
      <c r="G4" s="148" t="s">
        <v>208</v>
      </c>
    </row>
    <row r="5" spans="2:7" ht="30" customHeight="1" x14ac:dyDescent="0.4">
      <c r="B5" s="62" t="s">
        <v>209</v>
      </c>
      <c r="C5" s="16">
        <v>5211995192</v>
      </c>
      <c r="D5" s="16">
        <v>616351318</v>
      </c>
      <c r="E5" s="16">
        <v>354633290</v>
      </c>
      <c r="F5" s="16">
        <v>4241010584</v>
      </c>
      <c r="G5" s="16">
        <v>0</v>
      </c>
    </row>
    <row r="6" spans="2:7" ht="30" customHeight="1" x14ac:dyDescent="0.4">
      <c r="B6" s="62" t="s">
        <v>210</v>
      </c>
      <c r="C6" s="16">
        <v>730296222</v>
      </c>
      <c r="D6" s="16">
        <v>205850980</v>
      </c>
      <c r="E6" s="16">
        <v>405066710</v>
      </c>
      <c r="F6" s="16">
        <v>119378532</v>
      </c>
      <c r="G6" s="16">
        <v>0</v>
      </c>
    </row>
    <row r="7" spans="2:7" ht="30" customHeight="1" x14ac:dyDescent="0.4">
      <c r="B7" s="62" t="s">
        <v>211</v>
      </c>
      <c r="C7" s="16">
        <v>457840588</v>
      </c>
      <c r="D7" s="16">
        <v>0</v>
      </c>
      <c r="E7" s="16">
        <v>0</v>
      </c>
      <c r="F7" s="16">
        <v>457840588</v>
      </c>
      <c r="G7" s="16">
        <v>0</v>
      </c>
    </row>
    <row r="8" spans="2:7" ht="30" customHeight="1" x14ac:dyDescent="0.4">
      <c r="B8" s="62" t="s">
        <v>162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2:7" ht="30" customHeight="1" x14ac:dyDescent="0.4">
      <c r="B9" s="73" t="s">
        <v>73</v>
      </c>
      <c r="C9" s="16">
        <v>6400132002</v>
      </c>
      <c r="D9" s="16">
        <v>822202298</v>
      </c>
      <c r="E9" s="16">
        <v>759700000</v>
      </c>
      <c r="F9" s="16">
        <v>4818229704</v>
      </c>
      <c r="G9" s="16">
        <v>0</v>
      </c>
    </row>
  </sheetData>
  <mergeCells count="4">
    <mergeCell ref="B2:D2"/>
    <mergeCell ref="B3:B4"/>
    <mergeCell ref="C3:C4"/>
    <mergeCell ref="D3:G3"/>
  </mergeCells>
  <phoneticPr fontId="2"/>
  <conditionalFormatting sqref="C5:G9">
    <cfRule type="expression" dxfId="5" priority="7">
      <formula>$G$2="（単位：百万円）"</formula>
    </cfRule>
    <cfRule type="expression" dxfId="4" priority="8">
      <formula>$G$2="（単位：千円）"</formula>
    </cfRule>
    <cfRule type="expression" dxfId="3" priority="9">
      <formula>$G$2="(単位：円）"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orientation="landscape"/>
  <headerFooter>
    <oddFooter>&amp;C&amp;P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B1:C10"/>
  <sheetViews>
    <sheetView showGridLines="0" zoomScaleNormal="100" workbookViewId="0"/>
  </sheetViews>
  <sheetFormatPr defaultColWidth="8.625" defaultRowHeight="13.5" x14ac:dyDescent="0.4"/>
  <cols>
    <col min="1" max="1" width="3" style="41" customWidth="1"/>
    <col min="2" max="2" width="36.625" style="41" customWidth="1"/>
    <col min="3" max="3" width="18.625" style="41" customWidth="1"/>
    <col min="4" max="16384" width="8.625" style="41"/>
  </cols>
  <sheetData>
    <row r="1" spans="2:3" x14ac:dyDescent="0.4">
      <c r="B1" s="41" t="s">
        <v>212</v>
      </c>
    </row>
    <row r="2" spans="2:3" x14ac:dyDescent="0.4">
      <c r="B2" s="215"/>
      <c r="C2" s="215"/>
    </row>
    <row r="3" spans="2:3" x14ac:dyDescent="0.4">
      <c r="B3" s="37" t="s">
        <v>213</v>
      </c>
      <c r="C3" s="63" t="s">
        <v>217</v>
      </c>
    </row>
    <row r="4" spans="2:3" ht="18.95" customHeight="1" x14ac:dyDescent="0.4">
      <c r="B4" s="42" t="s">
        <v>76</v>
      </c>
      <c r="C4" s="42" t="s">
        <v>160</v>
      </c>
    </row>
    <row r="5" spans="2:3" ht="20.100000000000001" customHeight="1" x14ac:dyDescent="0.4">
      <c r="B5" s="149" t="s">
        <v>214</v>
      </c>
      <c r="C5" s="65">
        <v>252751584</v>
      </c>
    </row>
    <row r="6" spans="2:3" ht="20.100000000000001" customHeight="1" x14ac:dyDescent="0.4">
      <c r="B6" s="149" t="s">
        <v>215</v>
      </c>
      <c r="C6" s="65">
        <v>0</v>
      </c>
    </row>
    <row r="7" spans="2:3" ht="20.100000000000001" customHeight="1" x14ac:dyDescent="0.4">
      <c r="B7" s="149" t="s">
        <v>216</v>
      </c>
      <c r="C7" s="65">
        <v>0</v>
      </c>
    </row>
    <row r="8" spans="2:3" ht="20.100000000000001" customHeight="1" x14ac:dyDescent="0.4">
      <c r="B8" s="42" t="s">
        <v>27</v>
      </c>
      <c r="C8" s="71">
        <v>252751584</v>
      </c>
    </row>
    <row r="9" spans="2:3" ht="6" customHeight="1" x14ac:dyDescent="0.4"/>
    <row r="10" spans="2:3" ht="22.5" customHeight="1" x14ac:dyDescent="0.4"/>
  </sheetData>
  <sheetProtection autoFilter="0"/>
  <mergeCells count="1">
    <mergeCell ref="B2:C2"/>
  </mergeCells>
  <phoneticPr fontId="2"/>
  <conditionalFormatting sqref="C5:C8">
    <cfRule type="expression" dxfId="2" priority="7">
      <formula>$C$3="（単位：百万円）"</formula>
    </cfRule>
    <cfRule type="expression" dxfId="1" priority="8">
      <formula>$C$3="（単位：千円）"</formula>
    </cfRule>
    <cfRule type="expression" dxfId="0" priority="9">
      <formula>$C$3="（単位：円）"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blackAndWhite="1"/>
  <headerFooter>
    <oddFooter>&amp;P ページ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L44"/>
  <sheetViews>
    <sheetView showGridLines="0" zoomScale="85" zoomScaleNormal="85" zoomScaleSheetLayoutView="70" workbookViewId="0"/>
  </sheetViews>
  <sheetFormatPr defaultColWidth="8.625" defaultRowHeight="14.45" customHeight="1" x14ac:dyDescent="0.4"/>
  <cols>
    <col min="1" max="1" width="0.875" style="18" customWidth="1"/>
    <col min="2" max="2" width="3.5" style="18" customWidth="1"/>
    <col min="3" max="11" width="16.625" style="18" customWidth="1"/>
    <col min="12" max="12" width="1.125" style="18" customWidth="1"/>
    <col min="13" max="16384" width="8.625" style="18"/>
  </cols>
  <sheetData>
    <row r="1" spans="1:12" s="26" customFormat="1" ht="15" customHeight="1" x14ac:dyDescent="0.4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45" customHeight="1" x14ac:dyDescent="0.4">
      <c r="A2" s="24" t="s">
        <v>3</v>
      </c>
      <c r="F2" s="27"/>
      <c r="G2" s="27"/>
      <c r="H2" s="27"/>
      <c r="I2" s="27"/>
      <c r="J2" s="27"/>
      <c r="K2" s="27"/>
    </row>
    <row r="4" spans="1:12" ht="14.45" customHeight="1" x14ac:dyDescent="0.4">
      <c r="B4" s="28" t="s">
        <v>4</v>
      </c>
      <c r="C4" s="29"/>
      <c r="D4" s="27"/>
      <c r="E4" s="27"/>
      <c r="F4" s="27"/>
      <c r="G4" s="27"/>
      <c r="H4" s="27"/>
      <c r="I4" s="27"/>
      <c r="J4" s="30" t="s">
        <v>217</v>
      </c>
      <c r="K4" s="27"/>
    </row>
    <row r="5" spans="1:12" ht="42.95" customHeight="1" x14ac:dyDescent="0.4">
      <c r="B5" s="31" t="s">
        <v>5</v>
      </c>
      <c r="C5" s="31"/>
      <c r="D5" s="32" t="s">
        <v>6</v>
      </c>
      <c r="E5" s="32" t="s">
        <v>7</v>
      </c>
      <c r="F5" s="32" t="s">
        <v>8</v>
      </c>
      <c r="G5" s="32" t="s">
        <v>9</v>
      </c>
      <c r="H5" s="32" t="s">
        <v>10</v>
      </c>
      <c r="I5" s="31" t="s">
        <v>11</v>
      </c>
      <c r="J5" s="33" t="s">
        <v>12</v>
      </c>
      <c r="K5" s="34"/>
    </row>
    <row r="6" spans="1:12" ht="14.45" customHeight="1" x14ac:dyDescent="0.4">
      <c r="B6" s="157" t="s">
        <v>13</v>
      </c>
      <c r="C6" s="157"/>
      <c r="D6" s="35">
        <v>19443269435</v>
      </c>
      <c r="E6" s="35">
        <v>606178520</v>
      </c>
      <c r="F6" s="35">
        <v>228239510</v>
      </c>
      <c r="G6" s="35">
        <v>19821208445</v>
      </c>
      <c r="H6" s="35">
        <v>10091011301</v>
      </c>
      <c r="I6" s="35">
        <v>474963353</v>
      </c>
      <c r="J6" s="35">
        <v>9730197144</v>
      </c>
      <c r="K6" s="34"/>
    </row>
    <row r="7" spans="1:12" ht="14.45" customHeight="1" x14ac:dyDescent="0.4">
      <c r="B7" s="157" t="s">
        <v>14</v>
      </c>
      <c r="C7" s="157"/>
      <c r="D7" s="35">
        <v>1267439136</v>
      </c>
      <c r="E7" s="35">
        <v>0</v>
      </c>
      <c r="F7" s="35">
        <v>0</v>
      </c>
      <c r="G7" s="35">
        <v>1267439136</v>
      </c>
      <c r="H7" s="35">
        <v>0</v>
      </c>
      <c r="I7" s="35">
        <v>0</v>
      </c>
      <c r="J7" s="35">
        <v>1267439136</v>
      </c>
      <c r="K7" s="34"/>
    </row>
    <row r="8" spans="1:12" ht="14.45" customHeight="1" x14ac:dyDescent="0.4">
      <c r="B8" s="158" t="s">
        <v>15</v>
      </c>
      <c r="C8" s="158"/>
      <c r="D8" s="35">
        <v>44708800</v>
      </c>
      <c r="E8" s="35">
        <v>0</v>
      </c>
      <c r="F8" s="35">
        <v>0</v>
      </c>
      <c r="G8" s="35">
        <v>44708800</v>
      </c>
      <c r="H8" s="35">
        <v>0</v>
      </c>
      <c r="I8" s="35">
        <v>0</v>
      </c>
      <c r="J8" s="35">
        <v>44708800</v>
      </c>
      <c r="K8" s="34"/>
    </row>
    <row r="9" spans="1:12" ht="14.45" customHeight="1" x14ac:dyDescent="0.4">
      <c r="B9" s="158" t="s">
        <v>16</v>
      </c>
      <c r="C9" s="158"/>
      <c r="D9" s="35">
        <v>15691771924</v>
      </c>
      <c r="E9" s="35">
        <v>63235820</v>
      </c>
      <c r="F9" s="35">
        <v>116380350</v>
      </c>
      <c r="G9" s="35">
        <v>15638627394</v>
      </c>
      <c r="H9" s="35">
        <v>8459697986</v>
      </c>
      <c r="I9" s="35">
        <v>323429347</v>
      </c>
      <c r="J9" s="35">
        <v>7178929408</v>
      </c>
      <c r="K9" s="34"/>
    </row>
    <row r="10" spans="1:12" ht="14.45" customHeight="1" x14ac:dyDescent="0.4">
      <c r="B10" s="157" t="s">
        <v>17</v>
      </c>
      <c r="C10" s="157"/>
      <c r="D10" s="35">
        <v>2263707255</v>
      </c>
      <c r="E10" s="35">
        <v>327446100</v>
      </c>
      <c r="F10" s="35">
        <v>0</v>
      </c>
      <c r="G10" s="35">
        <v>2591153355</v>
      </c>
      <c r="H10" s="35">
        <v>1631313315</v>
      </c>
      <c r="I10" s="35">
        <v>151534006</v>
      </c>
      <c r="J10" s="35">
        <v>959840040</v>
      </c>
      <c r="K10" s="34"/>
    </row>
    <row r="11" spans="1:12" ht="14.45" customHeight="1" x14ac:dyDescent="0.4">
      <c r="B11" s="158" t="s">
        <v>18</v>
      </c>
      <c r="C11" s="158"/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</row>
    <row r="12" spans="1:12" ht="14.45" customHeight="1" x14ac:dyDescent="0.4">
      <c r="B12" s="157" t="s">
        <v>19</v>
      </c>
      <c r="C12" s="157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4"/>
    </row>
    <row r="13" spans="1:12" ht="14.45" customHeight="1" x14ac:dyDescent="0.4">
      <c r="B13" s="158" t="s">
        <v>20</v>
      </c>
      <c r="C13" s="158"/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4"/>
    </row>
    <row r="14" spans="1:12" ht="14.45" customHeight="1" x14ac:dyDescent="0.4">
      <c r="B14" s="158" t="s">
        <v>21</v>
      </c>
      <c r="C14" s="158"/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4"/>
    </row>
    <row r="15" spans="1:12" ht="14.45" customHeight="1" x14ac:dyDescent="0.4">
      <c r="B15" s="158" t="s">
        <v>22</v>
      </c>
      <c r="C15" s="158"/>
      <c r="D15" s="35">
        <v>175642320</v>
      </c>
      <c r="E15" s="35">
        <v>215496600</v>
      </c>
      <c r="F15" s="35">
        <v>111859160</v>
      </c>
      <c r="G15" s="35">
        <v>279279760</v>
      </c>
      <c r="H15" s="35">
        <v>0</v>
      </c>
      <c r="I15" s="35">
        <v>0</v>
      </c>
      <c r="J15" s="35">
        <v>279279760</v>
      </c>
      <c r="K15" s="34"/>
    </row>
    <row r="16" spans="1:12" ht="14.45" customHeight="1" x14ac:dyDescent="0.4">
      <c r="B16" s="159" t="s">
        <v>23</v>
      </c>
      <c r="C16" s="159"/>
      <c r="D16" s="35">
        <v>39582466656</v>
      </c>
      <c r="E16" s="35">
        <v>211173532</v>
      </c>
      <c r="F16" s="35">
        <v>29325230</v>
      </c>
      <c r="G16" s="35">
        <v>39764314958</v>
      </c>
      <c r="H16" s="35">
        <v>23937376489</v>
      </c>
      <c r="I16" s="35">
        <v>650865892</v>
      </c>
      <c r="J16" s="35">
        <v>15826938469</v>
      </c>
      <c r="K16" s="34"/>
    </row>
    <row r="17" spans="2:12" ht="14.45" customHeight="1" x14ac:dyDescent="0.4">
      <c r="B17" s="157" t="s">
        <v>24</v>
      </c>
      <c r="C17" s="157"/>
      <c r="D17" s="35">
        <v>2446978770</v>
      </c>
      <c r="E17" s="35">
        <v>2171364</v>
      </c>
      <c r="F17" s="35">
        <v>0</v>
      </c>
      <c r="G17" s="35">
        <v>2449150134</v>
      </c>
      <c r="H17" s="35">
        <v>0</v>
      </c>
      <c r="I17" s="35">
        <v>0</v>
      </c>
      <c r="J17" s="35">
        <v>2449150134</v>
      </c>
      <c r="K17" s="34"/>
    </row>
    <row r="18" spans="2:12" ht="14.45" customHeight="1" x14ac:dyDescent="0.4">
      <c r="B18" s="158" t="s">
        <v>25</v>
      </c>
      <c r="C18" s="158"/>
      <c r="D18" s="35">
        <v>905502560</v>
      </c>
      <c r="E18" s="35">
        <v>0</v>
      </c>
      <c r="F18" s="35">
        <v>0</v>
      </c>
      <c r="G18" s="35">
        <v>905502560</v>
      </c>
      <c r="H18" s="35">
        <v>578794717</v>
      </c>
      <c r="I18" s="35">
        <v>20271957</v>
      </c>
      <c r="J18" s="35">
        <v>326707843</v>
      </c>
      <c r="K18" s="34"/>
    </row>
    <row r="19" spans="2:12" ht="14.45" customHeight="1" x14ac:dyDescent="0.4">
      <c r="B19" s="157" t="s">
        <v>17</v>
      </c>
      <c r="C19" s="157"/>
      <c r="D19" s="35">
        <v>36200292896</v>
      </c>
      <c r="E19" s="35">
        <v>188918868</v>
      </c>
      <c r="F19" s="35">
        <v>0</v>
      </c>
      <c r="G19" s="35">
        <v>36389211764</v>
      </c>
      <c r="H19" s="35">
        <v>23358581772</v>
      </c>
      <c r="I19" s="35">
        <v>630593935</v>
      </c>
      <c r="J19" s="35">
        <v>13030629992</v>
      </c>
      <c r="K19" s="34"/>
    </row>
    <row r="20" spans="2:12" ht="14.45" customHeight="1" x14ac:dyDescent="0.4">
      <c r="B20" s="157" t="s">
        <v>21</v>
      </c>
      <c r="C20" s="157"/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4"/>
    </row>
    <row r="21" spans="2:12" ht="14.45" customHeight="1" x14ac:dyDescent="0.4">
      <c r="B21" s="158" t="s">
        <v>22</v>
      </c>
      <c r="C21" s="158"/>
      <c r="D21" s="35">
        <v>29692430</v>
      </c>
      <c r="E21" s="35">
        <v>20083300</v>
      </c>
      <c r="F21" s="35">
        <v>29325230</v>
      </c>
      <c r="G21" s="35">
        <v>20450500</v>
      </c>
      <c r="H21" s="35">
        <v>0</v>
      </c>
      <c r="I21" s="35">
        <v>0</v>
      </c>
      <c r="J21" s="35">
        <v>20450500</v>
      </c>
      <c r="K21" s="34"/>
    </row>
    <row r="22" spans="2:12" ht="14.45" customHeight="1" x14ac:dyDescent="0.4">
      <c r="B22" s="157" t="s">
        <v>26</v>
      </c>
      <c r="C22" s="157"/>
      <c r="D22" s="35">
        <v>1562469899</v>
      </c>
      <c r="E22" s="35">
        <v>59278560</v>
      </c>
      <c r="F22" s="35">
        <v>8150000</v>
      </c>
      <c r="G22" s="35">
        <v>1613598459</v>
      </c>
      <c r="H22" s="35">
        <v>1411855736</v>
      </c>
      <c r="I22" s="35">
        <v>49432601</v>
      </c>
      <c r="J22" s="35">
        <v>201742723</v>
      </c>
      <c r="K22" s="34"/>
    </row>
    <row r="23" spans="2:12" ht="14.45" customHeight="1" x14ac:dyDescent="0.4">
      <c r="B23" s="163" t="s">
        <v>27</v>
      </c>
      <c r="C23" s="164"/>
      <c r="D23" s="35">
        <v>60588205990</v>
      </c>
      <c r="E23" s="35">
        <v>876630612</v>
      </c>
      <c r="F23" s="35">
        <v>265714740</v>
      </c>
      <c r="G23" s="35">
        <v>61199121862</v>
      </c>
      <c r="H23" s="35">
        <v>35440243526</v>
      </c>
      <c r="I23" s="35">
        <v>1175261846</v>
      </c>
      <c r="J23" s="36">
        <v>25758878336</v>
      </c>
      <c r="K23" s="34"/>
    </row>
    <row r="24" spans="2:12" ht="14.45" customHeight="1" x14ac:dyDescent="0.4">
      <c r="B24" s="37"/>
      <c r="C24" s="38"/>
      <c r="D24" s="38"/>
      <c r="E24" s="38"/>
      <c r="F24" s="38"/>
      <c r="G24" s="38"/>
      <c r="H24" s="39"/>
      <c r="I24" s="39"/>
      <c r="J24" s="27"/>
      <c r="K24" s="27"/>
    </row>
    <row r="25" spans="2:12" ht="14.45" customHeight="1" x14ac:dyDescent="0.4">
      <c r="B25" s="40" t="s">
        <v>28</v>
      </c>
      <c r="C25" s="40"/>
      <c r="D25" s="41"/>
      <c r="E25" s="41"/>
      <c r="F25" s="41"/>
      <c r="G25" s="41"/>
      <c r="H25" s="41"/>
      <c r="I25" s="41"/>
      <c r="K25" s="30" t="s">
        <v>217</v>
      </c>
    </row>
    <row r="26" spans="2:12" ht="29.1" customHeight="1" x14ac:dyDescent="0.4">
      <c r="B26" s="160" t="s">
        <v>5</v>
      </c>
      <c r="C26" s="160"/>
      <c r="D26" s="42" t="s">
        <v>29</v>
      </c>
      <c r="E26" s="42" t="s">
        <v>30</v>
      </c>
      <c r="F26" s="42" t="s">
        <v>31</v>
      </c>
      <c r="G26" s="42" t="s">
        <v>32</v>
      </c>
      <c r="H26" s="42" t="s">
        <v>33</v>
      </c>
      <c r="I26" s="42" t="s">
        <v>34</v>
      </c>
      <c r="J26" s="42" t="s">
        <v>35</v>
      </c>
      <c r="K26" s="42" t="s">
        <v>36</v>
      </c>
    </row>
    <row r="27" spans="2:12" ht="14.45" customHeight="1" x14ac:dyDescent="0.4">
      <c r="B27" s="161" t="s">
        <v>37</v>
      </c>
      <c r="C27" s="162"/>
      <c r="D27" s="43">
        <v>580451965</v>
      </c>
      <c r="E27" s="43">
        <v>3564429664</v>
      </c>
      <c r="F27" s="43">
        <v>1294002532</v>
      </c>
      <c r="G27" s="43">
        <v>0</v>
      </c>
      <c r="H27" s="43">
        <v>1963777136</v>
      </c>
      <c r="I27" s="43">
        <v>417495070</v>
      </c>
      <c r="J27" s="43">
        <v>1910040777</v>
      </c>
      <c r="K27" s="44">
        <v>9730197144</v>
      </c>
      <c r="L27" s="18">
        <v>6857211687</v>
      </c>
    </row>
    <row r="28" spans="2:12" ht="14.45" customHeight="1" x14ac:dyDescent="0.4">
      <c r="B28" s="165" t="s">
        <v>38</v>
      </c>
      <c r="C28" s="165"/>
      <c r="D28" s="45">
        <v>45167</v>
      </c>
      <c r="E28" s="45">
        <v>287595248</v>
      </c>
      <c r="F28" s="45">
        <v>68556509</v>
      </c>
      <c r="G28" s="45">
        <v>0</v>
      </c>
      <c r="H28" s="45">
        <v>332801333</v>
      </c>
      <c r="I28" s="45">
        <v>4784543</v>
      </c>
      <c r="J28" s="45">
        <v>573656336</v>
      </c>
      <c r="K28" s="44">
        <v>1267439136</v>
      </c>
      <c r="L28" s="18">
        <v>789452305</v>
      </c>
    </row>
    <row r="29" spans="2:12" ht="14.45" customHeight="1" x14ac:dyDescent="0.4">
      <c r="B29" s="165" t="s">
        <v>39</v>
      </c>
      <c r="C29" s="165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44708800</v>
      </c>
      <c r="K29" s="44">
        <v>44708800</v>
      </c>
      <c r="L29" s="18">
        <v>108044000</v>
      </c>
    </row>
    <row r="30" spans="2:12" ht="14.45" customHeight="1" x14ac:dyDescent="0.4">
      <c r="B30" s="166" t="s">
        <v>40</v>
      </c>
      <c r="C30" s="166"/>
      <c r="D30" s="45">
        <v>404515297</v>
      </c>
      <c r="E30" s="45">
        <v>3057074936</v>
      </c>
      <c r="F30" s="45">
        <v>1146039471</v>
      </c>
      <c r="G30" s="45">
        <v>0</v>
      </c>
      <c r="H30" s="45">
        <v>1407783882</v>
      </c>
      <c r="I30" s="45">
        <v>16098501</v>
      </c>
      <c r="J30" s="45">
        <v>1147417321</v>
      </c>
      <c r="K30" s="44">
        <v>7178929408</v>
      </c>
      <c r="L30" s="18">
        <v>5681863845</v>
      </c>
    </row>
    <row r="31" spans="2:12" ht="14.45" customHeight="1" x14ac:dyDescent="0.4">
      <c r="B31" s="165" t="s">
        <v>41</v>
      </c>
      <c r="C31" s="165"/>
      <c r="D31" s="45">
        <v>175891501</v>
      </c>
      <c r="E31" s="45">
        <v>219759480</v>
      </c>
      <c r="F31" s="45">
        <v>74016552</v>
      </c>
      <c r="G31" s="45">
        <v>0</v>
      </c>
      <c r="H31" s="45">
        <v>221618921</v>
      </c>
      <c r="I31" s="45">
        <v>191014226</v>
      </c>
      <c r="J31" s="45">
        <v>77539360</v>
      </c>
      <c r="K31" s="44">
        <v>959840040</v>
      </c>
      <c r="L31" s="18">
        <v>44900137</v>
      </c>
    </row>
    <row r="32" spans="2:12" ht="14.45" customHeight="1" x14ac:dyDescent="0.4">
      <c r="B32" s="165" t="s">
        <v>42</v>
      </c>
      <c r="C32" s="165"/>
      <c r="D32" s="45">
        <v>0</v>
      </c>
      <c r="E32" s="45">
        <v>0</v>
      </c>
      <c r="F32" s="45">
        <v>0</v>
      </c>
      <c r="G32" s="45">
        <v>0</v>
      </c>
      <c r="H32" s="43">
        <v>0</v>
      </c>
      <c r="I32" s="44">
        <v>0</v>
      </c>
      <c r="J32" s="47">
        <v>0</v>
      </c>
      <c r="K32" s="44">
        <v>0</v>
      </c>
    </row>
    <row r="33" spans="2:12" ht="14.45" customHeight="1" x14ac:dyDescent="0.4">
      <c r="B33" s="166" t="s">
        <v>43</v>
      </c>
      <c r="C33" s="166"/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4">
        <v>0</v>
      </c>
      <c r="J33" s="47">
        <v>0</v>
      </c>
      <c r="K33" s="44">
        <v>0</v>
      </c>
    </row>
    <row r="34" spans="2:12" ht="14.45" customHeight="1" x14ac:dyDescent="0.4">
      <c r="B34" s="165" t="s">
        <v>44</v>
      </c>
      <c r="C34" s="165"/>
      <c r="D34" s="45">
        <v>0</v>
      </c>
      <c r="E34" s="45">
        <v>0</v>
      </c>
      <c r="F34" s="45">
        <v>0</v>
      </c>
      <c r="G34" s="45">
        <v>0</v>
      </c>
      <c r="H34" s="43">
        <v>0</v>
      </c>
      <c r="I34" s="44">
        <v>0</v>
      </c>
      <c r="J34" s="47">
        <v>0</v>
      </c>
      <c r="K34" s="44">
        <v>0</v>
      </c>
    </row>
    <row r="35" spans="2:12" ht="14.45" customHeight="1" x14ac:dyDescent="0.4">
      <c r="B35" s="165" t="s">
        <v>45</v>
      </c>
      <c r="C35" s="165"/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4">
        <v>0</v>
      </c>
    </row>
    <row r="36" spans="2:12" ht="14.45" customHeight="1" x14ac:dyDescent="0.4">
      <c r="B36" s="165" t="s">
        <v>46</v>
      </c>
      <c r="C36" s="165"/>
      <c r="D36" s="45">
        <v>0</v>
      </c>
      <c r="E36" s="45">
        <v>0</v>
      </c>
      <c r="F36" s="45">
        <v>5390000</v>
      </c>
      <c r="G36" s="45">
        <v>0</v>
      </c>
      <c r="H36" s="45">
        <v>1573000</v>
      </c>
      <c r="I36" s="45">
        <v>205597800</v>
      </c>
      <c r="J36" s="45">
        <v>66718960</v>
      </c>
      <c r="K36" s="44">
        <v>279279760</v>
      </c>
    </row>
    <row r="37" spans="2:12" ht="14.45" customHeight="1" x14ac:dyDescent="0.4">
      <c r="B37" s="167" t="s">
        <v>47</v>
      </c>
      <c r="C37" s="168"/>
      <c r="D37" s="45">
        <v>14004346975</v>
      </c>
      <c r="E37" s="45">
        <v>0</v>
      </c>
      <c r="F37" s="45">
        <v>0</v>
      </c>
      <c r="G37" s="45">
        <v>0</v>
      </c>
      <c r="H37" s="45">
        <v>1822591494</v>
      </c>
      <c r="I37" s="45">
        <v>0</v>
      </c>
      <c r="J37" s="45">
        <v>0</v>
      </c>
      <c r="K37" s="44">
        <v>15826938469</v>
      </c>
      <c r="L37" s="48"/>
    </row>
    <row r="38" spans="2:12" ht="14.45" customHeight="1" x14ac:dyDescent="0.4">
      <c r="B38" s="165" t="s">
        <v>38</v>
      </c>
      <c r="C38" s="165"/>
      <c r="D38" s="45">
        <v>2348473390</v>
      </c>
      <c r="E38" s="45">
        <v>0</v>
      </c>
      <c r="F38" s="45">
        <v>0</v>
      </c>
      <c r="G38" s="45">
        <v>0</v>
      </c>
      <c r="H38" s="45">
        <v>100676744</v>
      </c>
      <c r="I38" s="45">
        <v>0</v>
      </c>
      <c r="J38" s="45">
        <v>0</v>
      </c>
      <c r="K38" s="44">
        <v>2449150134</v>
      </c>
    </row>
    <row r="39" spans="2:12" ht="14.45" customHeight="1" x14ac:dyDescent="0.4">
      <c r="B39" s="165" t="s">
        <v>40</v>
      </c>
      <c r="C39" s="165"/>
      <c r="D39" s="45">
        <v>326707843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4">
        <v>326707843</v>
      </c>
    </row>
    <row r="40" spans="2:12" ht="14.45" customHeight="1" x14ac:dyDescent="0.4">
      <c r="B40" s="166" t="s">
        <v>41</v>
      </c>
      <c r="C40" s="166"/>
      <c r="D40" s="45">
        <v>11308715242</v>
      </c>
      <c r="E40" s="45">
        <v>0</v>
      </c>
      <c r="F40" s="45">
        <v>0</v>
      </c>
      <c r="G40" s="45">
        <v>0</v>
      </c>
      <c r="H40" s="45">
        <v>1721914750</v>
      </c>
      <c r="I40" s="45">
        <v>0</v>
      </c>
      <c r="J40" s="45">
        <v>0</v>
      </c>
      <c r="K40" s="44">
        <v>13030629992</v>
      </c>
    </row>
    <row r="41" spans="2:12" ht="14.45" customHeight="1" x14ac:dyDescent="0.4">
      <c r="B41" s="165" t="s">
        <v>45</v>
      </c>
      <c r="C41" s="165"/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4">
        <v>0</v>
      </c>
    </row>
    <row r="42" spans="2:12" ht="14.45" customHeight="1" x14ac:dyDescent="0.4">
      <c r="B42" s="166" t="s">
        <v>46</v>
      </c>
      <c r="C42" s="166"/>
      <c r="D42" s="45">
        <v>20450500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4">
        <v>20450500</v>
      </c>
    </row>
    <row r="43" spans="2:12" ht="14.45" customHeight="1" x14ac:dyDescent="0.4">
      <c r="B43" s="170" t="s">
        <v>48</v>
      </c>
      <c r="C43" s="171"/>
      <c r="D43" s="45">
        <v>0</v>
      </c>
      <c r="E43" s="45">
        <v>14872142</v>
      </c>
      <c r="F43" s="45">
        <v>10758469</v>
      </c>
      <c r="G43" s="45">
        <v>0</v>
      </c>
      <c r="H43" s="45">
        <v>17402379</v>
      </c>
      <c r="I43" s="45">
        <v>0</v>
      </c>
      <c r="J43" s="45">
        <v>158709733</v>
      </c>
      <c r="K43" s="44">
        <v>201742723</v>
      </c>
    </row>
    <row r="44" spans="2:12" ht="14.45" customHeight="1" x14ac:dyDescent="0.4">
      <c r="B44" s="169" t="s">
        <v>36</v>
      </c>
      <c r="C44" s="169"/>
      <c r="D44" s="45">
        <v>14584798940</v>
      </c>
      <c r="E44" s="45">
        <v>3579301806</v>
      </c>
      <c r="F44" s="45">
        <v>1304761001</v>
      </c>
      <c r="G44" s="45">
        <v>0</v>
      </c>
      <c r="H44" s="45">
        <v>3803771009</v>
      </c>
      <c r="I44" s="45">
        <v>417495070</v>
      </c>
      <c r="J44" s="45">
        <v>2068750510</v>
      </c>
      <c r="K44" s="44">
        <v>25758878336</v>
      </c>
      <c r="L44" s="18">
        <v>13509707971</v>
      </c>
    </row>
  </sheetData>
  <mergeCells count="37">
    <mergeCell ref="B44:C44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  <mergeCell ref="B32:C32"/>
    <mergeCell ref="B33:C33"/>
    <mergeCell ref="B30:C30"/>
    <mergeCell ref="B31:C31"/>
    <mergeCell ref="B28:C28"/>
    <mergeCell ref="B29:C29"/>
    <mergeCell ref="B26:C26"/>
    <mergeCell ref="B27:C27"/>
    <mergeCell ref="B22:C22"/>
    <mergeCell ref="B23:C23"/>
    <mergeCell ref="B20:C20"/>
    <mergeCell ref="B21:C21"/>
    <mergeCell ref="B18:C18"/>
    <mergeCell ref="B19:C19"/>
    <mergeCell ref="B16:C16"/>
    <mergeCell ref="B17:C17"/>
    <mergeCell ref="B14:C14"/>
    <mergeCell ref="B15:C15"/>
    <mergeCell ref="B6:C6"/>
    <mergeCell ref="B7:C7"/>
    <mergeCell ref="B12:C12"/>
    <mergeCell ref="B13:C13"/>
    <mergeCell ref="B10:C10"/>
    <mergeCell ref="B11:C11"/>
    <mergeCell ref="B8:C8"/>
    <mergeCell ref="B9:C9"/>
  </mergeCells>
  <phoneticPr fontId="2"/>
  <conditionalFormatting sqref="D6:J23 D27:K44">
    <cfRule type="expression" dxfId="74" priority="18">
      <formula>$J$4="（単位：円）"</formula>
    </cfRule>
    <cfRule type="expression" dxfId="73" priority="19">
      <formula>$J$4="（単位：千円）"</formula>
    </cfRule>
    <cfRule type="expression" dxfId="72" priority="20">
      <formula>$J$4="（単位：百万円）"</formula>
    </cfRule>
  </conditionalFormatting>
  <dataValidations count="1">
    <dataValidation type="list" allowBlank="1" showInputMessage="1" showErrorMessage="1" sqref="J4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blackAndWhite="1"/>
  <headerFoot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L35"/>
  <sheetViews>
    <sheetView showGridLines="0" zoomScaleNormal="100" zoomScaleSheetLayoutView="55" workbookViewId="0"/>
  </sheetViews>
  <sheetFormatPr defaultColWidth="8.625" defaultRowHeight="13.5" x14ac:dyDescent="0.4"/>
  <cols>
    <col min="1" max="1" width="4.875" style="41" customWidth="1"/>
    <col min="2" max="2" width="40.375" style="57" customWidth="1"/>
    <col min="3" max="12" width="19.5" style="41" customWidth="1"/>
    <col min="13" max="13" width="1.125" style="41" customWidth="1"/>
    <col min="14" max="16384" width="8.625" style="41"/>
  </cols>
  <sheetData>
    <row r="1" spans="1:12" ht="20.100000000000001" customHeight="1" x14ac:dyDescent="0.4">
      <c r="B1" s="41"/>
    </row>
    <row r="2" spans="1:12" ht="18.600000000000001" customHeight="1" x14ac:dyDescent="0.4">
      <c r="A2" s="54"/>
      <c r="B2" s="55" t="s">
        <v>49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7.45" customHeight="1" x14ac:dyDescent="0.4">
      <c r="B3" s="57" t="s">
        <v>50</v>
      </c>
      <c r="I3" s="58" t="s">
        <v>217</v>
      </c>
    </row>
    <row r="4" spans="1:12" ht="40.5" x14ac:dyDescent="0.4">
      <c r="B4" s="42" t="s">
        <v>51</v>
      </c>
      <c r="C4" s="60" t="s">
        <v>52</v>
      </c>
      <c r="D4" s="60" t="s">
        <v>218</v>
      </c>
      <c r="E4" s="60" t="s">
        <v>53</v>
      </c>
      <c r="F4" s="60" t="s">
        <v>219</v>
      </c>
      <c r="G4" s="60" t="s">
        <v>54</v>
      </c>
      <c r="H4" s="60" t="s">
        <v>55</v>
      </c>
      <c r="I4" s="60" t="s">
        <v>56</v>
      </c>
      <c r="J4" s="38"/>
    </row>
    <row r="5" spans="1:12" ht="30" customHeight="1" x14ac:dyDescent="0.4">
      <c r="B5" s="61" t="s">
        <v>220</v>
      </c>
      <c r="C5" s="1">
        <v>675</v>
      </c>
      <c r="D5" s="1">
        <v>1041</v>
      </c>
      <c r="E5" s="2">
        <v>702675</v>
      </c>
      <c r="F5" s="1">
        <v>500</v>
      </c>
      <c r="G5" s="2">
        <v>337500</v>
      </c>
      <c r="H5" s="2">
        <v>365175</v>
      </c>
      <c r="I5" s="2">
        <v>337500</v>
      </c>
    </row>
    <row r="6" spans="1:12" ht="30" customHeight="1" x14ac:dyDescent="0.4">
      <c r="B6" s="42" t="s">
        <v>27</v>
      </c>
      <c r="C6" s="3" t="s">
        <v>58</v>
      </c>
      <c r="D6" s="3" t="s">
        <v>58</v>
      </c>
      <c r="E6" s="4">
        <v>702675</v>
      </c>
      <c r="F6" s="3" t="s">
        <v>58</v>
      </c>
      <c r="G6" s="4">
        <v>337500</v>
      </c>
      <c r="H6" s="4">
        <v>365175</v>
      </c>
      <c r="I6" s="3" t="s">
        <v>58</v>
      </c>
    </row>
    <row r="7" spans="1:12" ht="19.5" customHeight="1" x14ac:dyDescent="0.4">
      <c r="B7" s="41" t="s">
        <v>59</v>
      </c>
      <c r="K7" s="63" t="s">
        <v>217</v>
      </c>
    </row>
    <row r="8" spans="1:12" ht="40.5" x14ac:dyDescent="0.4">
      <c r="B8" s="42" t="s">
        <v>60</v>
      </c>
      <c r="C8" s="60" t="s">
        <v>61</v>
      </c>
      <c r="D8" s="60" t="s">
        <v>62</v>
      </c>
      <c r="E8" s="60" t="s">
        <v>63</v>
      </c>
      <c r="F8" s="60" t="s">
        <v>64</v>
      </c>
      <c r="G8" s="60" t="s">
        <v>65</v>
      </c>
      <c r="H8" s="60" t="s">
        <v>66</v>
      </c>
      <c r="I8" s="60" t="s">
        <v>67</v>
      </c>
      <c r="J8" s="60" t="s">
        <v>68</v>
      </c>
      <c r="K8" s="60" t="s">
        <v>56</v>
      </c>
    </row>
    <row r="9" spans="1:12" ht="30" customHeight="1" x14ac:dyDescent="0.4">
      <c r="B9" s="61" t="s">
        <v>222</v>
      </c>
      <c r="C9" s="64">
        <v>30000000</v>
      </c>
      <c r="D9" s="65">
        <v>78600645</v>
      </c>
      <c r="E9" s="65">
        <v>36540352</v>
      </c>
      <c r="F9" s="65">
        <v>42060293</v>
      </c>
      <c r="G9" s="65">
        <v>35500000</v>
      </c>
      <c r="H9" s="5">
        <v>0.84509999999999996</v>
      </c>
      <c r="I9" s="3">
        <v>35545154</v>
      </c>
      <c r="J9" s="65">
        <v>0</v>
      </c>
      <c r="K9" s="3">
        <v>30000000</v>
      </c>
    </row>
    <row r="10" spans="1:12" ht="30" customHeight="1" x14ac:dyDescent="0.4">
      <c r="B10" s="42" t="s">
        <v>27</v>
      </c>
      <c r="C10" s="65">
        <v>30000000</v>
      </c>
      <c r="D10" s="65" t="s">
        <v>58</v>
      </c>
      <c r="E10" s="65" t="s">
        <v>58</v>
      </c>
      <c r="F10" s="65" t="s">
        <v>58</v>
      </c>
      <c r="G10" s="65" t="s">
        <v>58</v>
      </c>
      <c r="H10" s="65" t="s">
        <v>58</v>
      </c>
      <c r="I10" s="65" t="s">
        <v>58</v>
      </c>
      <c r="J10" s="65" t="s">
        <v>58</v>
      </c>
      <c r="K10" s="65" t="s">
        <v>58</v>
      </c>
    </row>
    <row r="11" spans="1:12" ht="20.45" customHeight="1" x14ac:dyDescent="0.4">
      <c r="B11" s="41" t="s">
        <v>69</v>
      </c>
      <c r="K11" s="63"/>
      <c r="L11" s="63" t="s">
        <v>217</v>
      </c>
    </row>
    <row r="12" spans="1:12" ht="40.5" x14ac:dyDescent="0.4">
      <c r="B12" s="42" t="s">
        <v>60</v>
      </c>
      <c r="C12" s="60" t="s">
        <v>70</v>
      </c>
      <c r="D12" s="60" t="s">
        <v>62</v>
      </c>
      <c r="E12" s="60" t="s">
        <v>63</v>
      </c>
      <c r="F12" s="60" t="s">
        <v>64</v>
      </c>
      <c r="G12" s="60" t="s">
        <v>65</v>
      </c>
      <c r="H12" s="60" t="s">
        <v>66</v>
      </c>
      <c r="I12" s="60" t="s">
        <v>67</v>
      </c>
      <c r="J12" s="60" t="s">
        <v>71</v>
      </c>
      <c r="K12" s="60" t="s">
        <v>72</v>
      </c>
      <c r="L12" s="60" t="s">
        <v>56</v>
      </c>
    </row>
    <row r="13" spans="1:12" ht="30" customHeight="1" x14ac:dyDescent="0.4">
      <c r="B13" s="61" t="s">
        <v>223</v>
      </c>
      <c r="C13" s="64">
        <v>2300000</v>
      </c>
      <c r="D13" s="65">
        <v>545932000</v>
      </c>
      <c r="E13" s="65">
        <v>381579000</v>
      </c>
      <c r="F13" s="65">
        <v>164353000</v>
      </c>
      <c r="G13" s="65">
        <v>1000000000</v>
      </c>
      <c r="H13" s="5">
        <v>2.3E-3</v>
      </c>
      <c r="I13" s="3">
        <v>378012</v>
      </c>
      <c r="J13" s="65">
        <v>0</v>
      </c>
      <c r="K13" s="65">
        <v>368909</v>
      </c>
      <c r="L13" s="3">
        <v>2300000</v>
      </c>
    </row>
    <row r="14" spans="1:12" ht="30" customHeight="1" x14ac:dyDescent="0.4">
      <c r="B14" s="61" t="s">
        <v>224</v>
      </c>
      <c r="C14" s="64">
        <v>1100000</v>
      </c>
      <c r="D14" s="65">
        <v>642814000</v>
      </c>
      <c r="E14" s="65">
        <v>514348000</v>
      </c>
      <c r="F14" s="65">
        <v>128466000</v>
      </c>
      <c r="G14" s="65">
        <v>1500000000</v>
      </c>
      <c r="H14" s="5">
        <v>6.9999999999999999E-4</v>
      </c>
      <c r="I14" s="3">
        <v>89926</v>
      </c>
      <c r="J14" s="65">
        <v>71140</v>
      </c>
      <c r="K14" s="65">
        <v>89926</v>
      </c>
      <c r="L14" s="3">
        <v>1100000</v>
      </c>
    </row>
    <row r="15" spans="1:12" ht="30" customHeight="1" x14ac:dyDescent="0.4">
      <c r="B15" s="61" t="s">
        <v>225</v>
      </c>
      <c r="C15" s="64">
        <v>520000</v>
      </c>
      <c r="D15" s="65">
        <v>1944690981</v>
      </c>
      <c r="E15" s="65">
        <v>749746797</v>
      </c>
      <c r="F15" s="65">
        <v>1194944184</v>
      </c>
      <c r="G15" s="65">
        <v>495011407</v>
      </c>
      <c r="H15" s="5">
        <v>1.1000000000000001E-3</v>
      </c>
      <c r="I15" s="3">
        <v>1314439</v>
      </c>
      <c r="J15" s="65">
        <v>0</v>
      </c>
      <c r="K15" s="65">
        <v>520000</v>
      </c>
      <c r="L15" s="3">
        <v>520000</v>
      </c>
    </row>
    <row r="16" spans="1:12" ht="30" customHeight="1" x14ac:dyDescent="0.4">
      <c r="B16" s="61" t="s">
        <v>226</v>
      </c>
      <c r="C16" s="64">
        <v>90000</v>
      </c>
      <c r="D16" s="65">
        <v>1466094863</v>
      </c>
      <c r="E16" s="65">
        <v>994677998</v>
      </c>
      <c r="F16" s="65">
        <v>471416865</v>
      </c>
      <c r="G16" s="65">
        <v>120000000</v>
      </c>
      <c r="H16" s="5">
        <v>8.0000000000000004E-4</v>
      </c>
      <c r="I16" s="3">
        <v>377133</v>
      </c>
      <c r="J16" s="65">
        <v>0</v>
      </c>
      <c r="K16" s="65">
        <v>57494</v>
      </c>
      <c r="L16" s="3">
        <v>90000</v>
      </c>
    </row>
    <row r="17" spans="2:12" ht="30" customHeight="1" x14ac:dyDescent="0.4">
      <c r="B17" s="61" t="s">
        <v>227</v>
      </c>
      <c r="C17" s="64">
        <v>1000000</v>
      </c>
      <c r="D17" s="65">
        <v>862420030</v>
      </c>
      <c r="E17" s="65">
        <v>758623308</v>
      </c>
      <c r="F17" s="65">
        <v>103796722</v>
      </c>
      <c r="G17" s="65">
        <v>48250000</v>
      </c>
      <c r="H17" s="5">
        <v>2.07E-2</v>
      </c>
      <c r="I17" s="3">
        <v>2148592</v>
      </c>
      <c r="J17" s="65">
        <v>0</v>
      </c>
      <c r="K17" s="65">
        <v>1000000</v>
      </c>
      <c r="L17" s="3">
        <v>1000000</v>
      </c>
    </row>
    <row r="18" spans="2:12" ht="30" customHeight="1" x14ac:dyDescent="0.4">
      <c r="B18" s="61" t="s">
        <v>228</v>
      </c>
      <c r="C18" s="64">
        <v>3280000</v>
      </c>
      <c r="D18" s="65">
        <v>305971680412</v>
      </c>
      <c r="E18" s="65">
        <v>274559899817</v>
      </c>
      <c r="F18" s="65">
        <v>31411780595</v>
      </c>
      <c r="G18" s="65">
        <v>0</v>
      </c>
      <c r="H18" s="5">
        <v>1E-4</v>
      </c>
      <c r="I18" s="3">
        <v>3141178</v>
      </c>
      <c r="J18" s="65">
        <v>0</v>
      </c>
      <c r="K18" s="65">
        <v>3280000</v>
      </c>
      <c r="L18" s="3">
        <v>3280000</v>
      </c>
    </row>
    <row r="19" spans="2:12" ht="30" customHeight="1" x14ac:dyDescent="0.4">
      <c r="B19" s="61" t="s">
        <v>229</v>
      </c>
      <c r="C19" s="64">
        <v>1330000</v>
      </c>
      <c r="D19" s="65">
        <v>166620000000</v>
      </c>
      <c r="E19" s="65">
        <v>161228000000</v>
      </c>
      <c r="F19" s="65">
        <v>5392000000</v>
      </c>
      <c r="G19" s="65">
        <v>0</v>
      </c>
      <c r="H19" s="5">
        <v>2.9999999999999997E-4</v>
      </c>
      <c r="I19" s="3">
        <v>1617600</v>
      </c>
      <c r="J19" s="65">
        <v>0</v>
      </c>
      <c r="K19" s="65">
        <v>1330000</v>
      </c>
      <c r="L19" s="3">
        <v>1330000</v>
      </c>
    </row>
    <row r="20" spans="2:12" ht="30" customHeight="1" x14ac:dyDescent="0.4">
      <c r="B20" s="61" t="s">
        <v>230</v>
      </c>
      <c r="C20" s="64">
        <v>1230000</v>
      </c>
      <c r="D20" s="65">
        <v>7523170254</v>
      </c>
      <c r="E20" s="65">
        <v>1536567160</v>
      </c>
      <c r="F20" s="65">
        <v>5986603094</v>
      </c>
      <c r="G20" s="65">
        <v>0</v>
      </c>
      <c r="H20" s="5">
        <v>2.0000000000000001E-4</v>
      </c>
      <c r="I20" s="3">
        <v>1197321</v>
      </c>
      <c r="J20" s="65">
        <v>0</v>
      </c>
      <c r="K20" s="65">
        <v>1230000</v>
      </c>
      <c r="L20" s="3">
        <v>1230000</v>
      </c>
    </row>
    <row r="21" spans="2:12" ht="30" customHeight="1" x14ac:dyDescent="0.4">
      <c r="B21" s="61" t="s">
        <v>231</v>
      </c>
      <c r="C21" s="64">
        <v>59000</v>
      </c>
      <c r="D21" s="65">
        <v>2298392098</v>
      </c>
      <c r="E21" s="65">
        <v>418712906</v>
      </c>
      <c r="F21" s="65">
        <v>1879679192</v>
      </c>
      <c r="G21" s="65">
        <v>0</v>
      </c>
      <c r="H21" s="5">
        <v>1E-4</v>
      </c>
      <c r="I21" s="3">
        <v>187968</v>
      </c>
      <c r="J21" s="65">
        <v>0</v>
      </c>
      <c r="K21" s="65">
        <v>59000</v>
      </c>
      <c r="L21" s="3">
        <v>59000</v>
      </c>
    </row>
    <row r="22" spans="2:12" ht="30" customHeight="1" x14ac:dyDescent="0.4">
      <c r="B22" s="61" t="s">
        <v>232</v>
      </c>
      <c r="C22" s="64">
        <v>150000</v>
      </c>
      <c r="D22" s="65">
        <v>2081364652</v>
      </c>
      <c r="E22" s="65">
        <v>948549831</v>
      </c>
      <c r="F22" s="65">
        <v>1132814821</v>
      </c>
      <c r="G22" s="65">
        <v>0</v>
      </c>
      <c r="H22" s="5">
        <v>2.0000000000000001E-4</v>
      </c>
      <c r="I22" s="3">
        <v>226563</v>
      </c>
      <c r="J22" s="65">
        <v>0</v>
      </c>
      <c r="K22" s="65">
        <v>150000</v>
      </c>
      <c r="L22" s="3">
        <v>150000</v>
      </c>
    </row>
    <row r="23" spans="2:12" ht="30" customHeight="1" x14ac:dyDescent="0.4">
      <c r="B23" s="61" t="s">
        <v>233</v>
      </c>
      <c r="C23" s="64">
        <v>12500000</v>
      </c>
      <c r="D23" s="65">
        <v>147929037</v>
      </c>
      <c r="E23" s="65">
        <v>38980677</v>
      </c>
      <c r="F23" s="65">
        <v>108948360</v>
      </c>
      <c r="G23" s="65">
        <v>0</v>
      </c>
      <c r="H23" s="5">
        <v>0.2676</v>
      </c>
      <c r="I23" s="3">
        <v>29154581</v>
      </c>
      <c r="J23" s="65">
        <v>0</v>
      </c>
      <c r="K23" s="65">
        <v>12500000</v>
      </c>
      <c r="L23" s="3">
        <v>12500000</v>
      </c>
    </row>
    <row r="24" spans="2:12" ht="30" customHeight="1" x14ac:dyDescent="0.4">
      <c r="B24" s="61" t="s">
        <v>234</v>
      </c>
      <c r="C24" s="64">
        <v>600000</v>
      </c>
      <c r="D24" s="65">
        <v>66433360262</v>
      </c>
      <c r="E24" s="65">
        <v>49946799451</v>
      </c>
      <c r="F24" s="65">
        <v>16486560811</v>
      </c>
      <c r="G24" s="65">
        <v>0</v>
      </c>
      <c r="H24" s="5">
        <v>1.9E-2</v>
      </c>
      <c r="I24" s="3">
        <v>313244655</v>
      </c>
      <c r="J24" s="65">
        <v>0</v>
      </c>
      <c r="K24" s="65">
        <v>600000</v>
      </c>
      <c r="L24" s="3">
        <v>600000</v>
      </c>
    </row>
    <row r="25" spans="2:12" ht="30" customHeight="1" x14ac:dyDescent="0.4">
      <c r="B25" s="61" t="s">
        <v>235</v>
      </c>
      <c r="C25" s="64">
        <v>600000</v>
      </c>
      <c r="D25" s="65">
        <v>2298392098</v>
      </c>
      <c r="E25" s="65">
        <v>418712906</v>
      </c>
      <c r="F25" s="65">
        <v>1879679192</v>
      </c>
      <c r="G25" s="65">
        <v>0</v>
      </c>
      <c r="H25" s="5">
        <v>1.2999999999999999E-3</v>
      </c>
      <c r="I25" s="3">
        <v>2443583</v>
      </c>
      <c r="J25" s="65">
        <v>0</v>
      </c>
      <c r="K25" s="65">
        <v>600000</v>
      </c>
      <c r="L25" s="3">
        <v>600000</v>
      </c>
    </row>
    <row r="26" spans="2:12" ht="30" customHeight="1" x14ac:dyDescent="0.4">
      <c r="B26" s="61" t="s">
        <v>236</v>
      </c>
      <c r="C26" s="64">
        <v>1418000</v>
      </c>
      <c r="D26" s="65">
        <v>3675305251</v>
      </c>
      <c r="E26" s="65">
        <v>4054922</v>
      </c>
      <c r="F26" s="65">
        <v>3671250329</v>
      </c>
      <c r="G26" s="65">
        <v>0</v>
      </c>
      <c r="H26" s="5">
        <v>5.0000000000000001E-4</v>
      </c>
      <c r="I26" s="3">
        <v>1835625</v>
      </c>
      <c r="J26" s="65">
        <v>0</v>
      </c>
      <c r="K26" s="65">
        <v>1418000</v>
      </c>
      <c r="L26" s="3">
        <v>1418300</v>
      </c>
    </row>
    <row r="27" spans="2:12" ht="30" customHeight="1" x14ac:dyDescent="0.4">
      <c r="B27" s="61" t="s">
        <v>237</v>
      </c>
      <c r="C27" s="64">
        <v>180000</v>
      </c>
      <c r="D27" s="65">
        <v>1231572154</v>
      </c>
      <c r="E27" s="65">
        <v>88508</v>
      </c>
      <c r="F27" s="65">
        <v>1231483646</v>
      </c>
      <c r="G27" s="65">
        <v>0</v>
      </c>
      <c r="H27" s="5">
        <v>1E-4</v>
      </c>
      <c r="I27" s="3">
        <v>123148</v>
      </c>
      <c r="J27" s="65">
        <v>0</v>
      </c>
      <c r="K27" s="65">
        <v>124057</v>
      </c>
      <c r="L27" s="3">
        <v>180000</v>
      </c>
    </row>
    <row r="28" spans="2:12" ht="30" customHeight="1" x14ac:dyDescent="0.4">
      <c r="B28" s="61" t="s">
        <v>238</v>
      </c>
      <c r="C28" s="64">
        <v>55000</v>
      </c>
      <c r="D28" s="65">
        <v>868183879</v>
      </c>
      <c r="E28" s="65">
        <v>368299914</v>
      </c>
      <c r="F28" s="65">
        <v>499883965</v>
      </c>
      <c r="G28" s="65">
        <v>0</v>
      </c>
      <c r="H28" s="5">
        <v>5.9999999999999995E-4</v>
      </c>
      <c r="I28" s="3">
        <v>299930</v>
      </c>
      <c r="J28" s="65">
        <v>0</v>
      </c>
      <c r="K28" s="65">
        <v>55000</v>
      </c>
      <c r="L28" s="3">
        <v>55000</v>
      </c>
    </row>
    <row r="29" spans="2:12" ht="30" customHeight="1" x14ac:dyDescent="0.4">
      <c r="B29" s="61" t="s">
        <v>239</v>
      </c>
      <c r="C29" s="64">
        <v>781000</v>
      </c>
      <c r="D29" s="65">
        <v>2262535027</v>
      </c>
      <c r="E29" s="65">
        <v>597631986</v>
      </c>
      <c r="F29" s="65">
        <v>1664903041</v>
      </c>
      <c r="G29" s="65">
        <v>0</v>
      </c>
      <c r="H29" s="5">
        <v>1.15E-2</v>
      </c>
      <c r="I29" s="3">
        <v>19146385</v>
      </c>
      <c r="J29" s="65">
        <v>0</v>
      </c>
      <c r="K29" s="65">
        <v>781000</v>
      </c>
      <c r="L29" s="3">
        <v>781000</v>
      </c>
    </row>
    <row r="30" spans="2:12" ht="30" customHeight="1" x14ac:dyDescent="0.4">
      <c r="B30" s="61" t="s">
        <v>240</v>
      </c>
      <c r="C30" s="64">
        <v>100000</v>
      </c>
      <c r="D30" s="65">
        <v>2983765089</v>
      </c>
      <c r="E30" s="65">
        <v>735135961</v>
      </c>
      <c r="F30" s="65">
        <v>2248629128</v>
      </c>
      <c r="G30" s="65">
        <v>0</v>
      </c>
      <c r="H30" s="5">
        <v>2.9999999999999997E-4</v>
      </c>
      <c r="I30" s="3">
        <v>674589</v>
      </c>
      <c r="J30" s="65">
        <v>0</v>
      </c>
      <c r="K30" s="65">
        <v>100000</v>
      </c>
      <c r="L30" s="3">
        <v>100000</v>
      </c>
    </row>
    <row r="31" spans="2:12" ht="30" customHeight="1" x14ac:dyDescent="0.4">
      <c r="B31" s="61" t="s">
        <v>241</v>
      </c>
      <c r="C31" s="64">
        <v>1000000</v>
      </c>
      <c r="D31" s="65">
        <v>24346700000000</v>
      </c>
      <c r="E31" s="65">
        <v>24022803000000</v>
      </c>
      <c r="F31" s="65">
        <v>323897000000</v>
      </c>
      <c r="G31" s="65">
        <v>0</v>
      </c>
      <c r="H31" s="5">
        <v>1E-4</v>
      </c>
      <c r="I31" s="3">
        <v>32389700</v>
      </c>
      <c r="J31" s="65">
        <v>0</v>
      </c>
      <c r="K31" s="65">
        <v>1000000</v>
      </c>
      <c r="L31" s="3">
        <v>1000000</v>
      </c>
    </row>
    <row r="32" spans="2:12" ht="30" customHeight="1" x14ac:dyDescent="0.4">
      <c r="B32" s="61" t="s">
        <v>242</v>
      </c>
      <c r="C32" s="64">
        <v>705000</v>
      </c>
      <c r="D32" s="65">
        <v>155888865864</v>
      </c>
      <c r="E32" s="65">
        <v>152179982049</v>
      </c>
      <c r="F32" s="65">
        <v>3708883815</v>
      </c>
      <c r="G32" s="65">
        <v>0</v>
      </c>
      <c r="H32" s="5">
        <v>5.0000000000000001E-4</v>
      </c>
      <c r="I32" s="3">
        <v>1854442</v>
      </c>
      <c r="J32" s="65">
        <v>0</v>
      </c>
      <c r="K32" s="65">
        <v>705000</v>
      </c>
      <c r="L32" s="3">
        <v>705000</v>
      </c>
    </row>
    <row r="33" spans="2:12" ht="30" customHeight="1" x14ac:dyDescent="0.4">
      <c r="B33" s="42" t="s">
        <v>27</v>
      </c>
      <c r="C33" s="65">
        <v>28998000</v>
      </c>
      <c r="D33" s="65" t="s">
        <v>58</v>
      </c>
      <c r="E33" s="65" t="s">
        <v>58</v>
      </c>
      <c r="F33" s="65" t="s">
        <v>58</v>
      </c>
      <c r="G33" s="65" t="s">
        <v>58</v>
      </c>
      <c r="H33" s="65" t="s">
        <v>58</v>
      </c>
      <c r="I33" s="65" t="s">
        <v>58</v>
      </c>
      <c r="J33" s="65">
        <v>71140</v>
      </c>
      <c r="K33" s="65">
        <v>25968386</v>
      </c>
      <c r="L33" s="65" t="s">
        <v>58</v>
      </c>
    </row>
    <row r="34" spans="2:12" ht="14.45" customHeight="1" x14ac:dyDescent="0.4"/>
    <row r="35" spans="2:12" ht="18.600000000000001" customHeight="1" x14ac:dyDescent="0.4">
      <c r="B35" s="41" t="s">
        <v>74</v>
      </c>
    </row>
  </sheetData>
  <sheetProtection autoFilter="0"/>
  <phoneticPr fontId="2"/>
  <conditionalFormatting sqref="G6:H6 G5:I5 C13:G33 I13:L33 C9:G10 I9:K10 E5:E6">
    <cfRule type="expression" dxfId="71" priority="24">
      <formula>$I$3="（単位：円）"</formula>
    </cfRule>
    <cfRule type="expression" dxfId="70" priority="25">
      <formula>$I$3="（単位：千円）"</formula>
    </cfRule>
    <cfRule type="expression" dxfId="69" priority="26">
      <formula>$I$3="（単位：百万円）"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landscape" blackAndWhite="1"/>
  <headerFooter>
    <oddFooter>&amp;P ページ</oddFooter>
  </headerFooter>
  <rowBreaks count="1" manualBreakCount="1">
    <brk id="1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H22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8.625" defaultRowHeight="13.5" x14ac:dyDescent="0.4"/>
  <cols>
    <col min="1" max="1" width="5.125" style="41" customWidth="1"/>
    <col min="2" max="2" width="44.625" style="41" customWidth="1"/>
    <col min="3" max="8" width="25.625" style="41" customWidth="1"/>
    <col min="9" max="9" width="5.625" style="41" customWidth="1"/>
    <col min="10" max="16384" width="8.625" style="41"/>
  </cols>
  <sheetData>
    <row r="1" spans="2:8" ht="30" customHeight="1" x14ac:dyDescent="0.4"/>
    <row r="2" spans="2:8" ht="18.75" customHeight="1" x14ac:dyDescent="0.4">
      <c r="B2" s="37" t="s">
        <v>75</v>
      </c>
      <c r="H2" s="58" t="s">
        <v>217</v>
      </c>
    </row>
    <row r="3" spans="2:8" ht="17.45" customHeight="1" x14ac:dyDescent="0.4">
      <c r="B3" s="169" t="s">
        <v>76</v>
      </c>
      <c r="C3" s="174" t="s">
        <v>77</v>
      </c>
      <c r="D3" s="174" t="s">
        <v>78</v>
      </c>
      <c r="E3" s="174" t="s">
        <v>79</v>
      </c>
      <c r="F3" s="174" t="s">
        <v>80</v>
      </c>
      <c r="G3" s="172" t="s">
        <v>81</v>
      </c>
      <c r="H3" s="172" t="s">
        <v>82</v>
      </c>
    </row>
    <row r="4" spans="2:8" s="38" customFormat="1" ht="17.45" customHeight="1" x14ac:dyDescent="0.4">
      <c r="B4" s="169"/>
      <c r="C4" s="173"/>
      <c r="D4" s="173"/>
      <c r="E4" s="173"/>
      <c r="F4" s="173"/>
      <c r="G4" s="173"/>
      <c r="H4" s="173"/>
    </row>
    <row r="5" spans="2:8" ht="35.1" customHeight="1" x14ac:dyDescent="0.4">
      <c r="B5" s="50" t="s">
        <v>243</v>
      </c>
      <c r="C5" s="65">
        <v>713633862</v>
      </c>
      <c r="D5" s="67">
        <v>0</v>
      </c>
      <c r="E5" s="67">
        <v>0</v>
      </c>
      <c r="F5" s="67">
        <v>0</v>
      </c>
      <c r="G5" s="67">
        <v>713633862</v>
      </c>
      <c r="H5" s="67">
        <v>713633862</v>
      </c>
    </row>
    <row r="6" spans="2:8" ht="35.1" customHeight="1" x14ac:dyDescent="0.4">
      <c r="B6" s="50" t="s">
        <v>244</v>
      </c>
      <c r="C6" s="65">
        <v>13710763</v>
      </c>
      <c r="D6" s="67">
        <v>0</v>
      </c>
      <c r="E6" s="67">
        <v>0</v>
      </c>
      <c r="F6" s="67">
        <v>0</v>
      </c>
      <c r="G6" s="67">
        <v>13710763</v>
      </c>
      <c r="H6" s="67">
        <v>13710763</v>
      </c>
    </row>
    <row r="7" spans="2:8" ht="35.1" customHeight="1" x14ac:dyDescent="0.4">
      <c r="B7" s="50" t="s">
        <v>245</v>
      </c>
      <c r="C7" s="65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</row>
    <row r="8" spans="2:8" ht="35.1" customHeight="1" x14ac:dyDescent="0.4">
      <c r="B8" s="50" t="s">
        <v>246</v>
      </c>
      <c r="C8" s="65">
        <v>7208078</v>
      </c>
      <c r="D8" s="67">
        <v>0</v>
      </c>
      <c r="E8" s="67">
        <v>0</v>
      </c>
      <c r="F8" s="67">
        <v>0</v>
      </c>
      <c r="G8" s="67">
        <v>7208078</v>
      </c>
      <c r="H8" s="67">
        <v>7208078</v>
      </c>
    </row>
    <row r="9" spans="2:8" ht="35.1" customHeight="1" x14ac:dyDescent="0.4">
      <c r="B9" s="68" t="s">
        <v>247</v>
      </c>
      <c r="C9" s="65">
        <v>8826146</v>
      </c>
      <c r="D9" s="67">
        <v>0</v>
      </c>
      <c r="E9" s="67">
        <v>0</v>
      </c>
      <c r="F9" s="67">
        <v>0</v>
      </c>
      <c r="G9" s="67">
        <v>8826146</v>
      </c>
      <c r="H9" s="67">
        <v>8826146</v>
      </c>
    </row>
    <row r="10" spans="2:8" ht="35.1" customHeight="1" x14ac:dyDescent="0.4">
      <c r="B10" s="68" t="s">
        <v>248</v>
      </c>
      <c r="C10" s="65">
        <v>21988642</v>
      </c>
      <c r="D10" s="67">
        <v>1940000</v>
      </c>
      <c r="E10" s="67">
        <v>67854628</v>
      </c>
      <c r="F10" s="67">
        <v>0</v>
      </c>
      <c r="G10" s="67">
        <v>91783270</v>
      </c>
      <c r="H10" s="67">
        <v>91783270</v>
      </c>
    </row>
    <row r="11" spans="2:8" ht="35.1" customHeight="1" x14ac:dyDescent="0.4">
      <c r="B11" s="68" t="s">
        <v>249</v>
      </c>
      <c r="C11" s="65">
        <v>9348864</v>
      </c>
      <c r="D11" s="67">
        <v>0</v>
      </c>
      <c r="E11" s="67">
        <v>0</v>
      </c>
      <c r="F11" s="67">
        <v>717000</v>
      </c>
      <c r="G11" s="67">
        <v>10065864</v>
      </c>
      <c r="H11" s="67">
        <v>10065864</v>
      </c>
    </row>
    <row r="12" spans="2:8" ht="35.1" customHeight="1" x14ac:dyDescent="0.4">
      <c r="B12" s="68" t="s">
        <v>250</v>
      </c>
      <c r="C12" s="65">
        <v>3968762</v>
      </c>
      <c r="D12" s="67">
        <v>0</v>
      </c>
      <c r="E12" s="67">
        <v>0</v>
      </c>
      <c r="F12" s="67">
        <v>3360179</v>
      </c>
      <c r="G12" s="67">
        <v>7328941</v>
      </c>
      <c r="H12" s="67">
        <v>7328941</v>
      </c>
    </row>
    <row r="13" spans="2:8" ht="35.1" customHeight="1" x14ac:dyDescent="0.4">
      <c r="B13" s="68" t="s">
        <v>251</v>
      </c>
      <c r="C13" s="65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</row>
    <row r="14" spans="2:8" ht="35.1" customHeight="1" x14ac:dyDescent="0.4">
      <c r="B14" s="68" t="s">
        <v>252</v>
      </c>
      <c r="C14" s="65">
        <v>701827</v>
      </c>
      <c r="D14" s="67">
        <v>0</v>
      </c>
      <c r="E14" s="67">
        <v>0</v>
      </c>
      <c r="F14" s="67">
        <v>0</v>
      </c>
      <c r="G14" s="67">
        <v>701827</v>
      </c>
      <c r="H14" s="67">
        <v>701827</v>
      </c>
    </row>
    <row r="15" spans="2:8" ht="35.1" customHeight="1" x14ac:dyDescent="0.4">
      <c r="B15" s="68" t="s">
        <v>253</v>
      </c>
      <c r="C15" s="65">
        <v>6182162</v>
      </c>
      <c r="D15" s="67">
        <v>0</v>
      </c>
      <c r="E15" s="67">
        <v>0</v>
      </c>
      <c r="F15" s="67">
        <v>0</v>
      </c>
      <c r="G15" s="67">
        <v>6182162</v>
      </c>
      <c r="H15" s="67">
        <v>6182162</v>
      </c>
    </row>
    <row r="16" spans="2:8" ht="35.1" customHeight="1" x14ac:dyDescent="0.4">
      <c r="B16" s="68" t="s">
        <v>254</v>
      </c>
      <c r="C16" s="65">
        <v>80806407</v>
      </c>
      <c r="D16" s="67">
        <v>0</v>
      </c>
      <c r="E16" s="67">
        <v>0</v>
      </c>
      <c r="F16" s="67">
        <v>0</v>
      </c>
      <c r="G16" s="67">
        <v>80806407</v>
      </c>
      <c r="H16" s="67">
        <v>80806407</v>
      </c>
    </row>
    <row r="17" spans="2:8" ht="35.1" customHeight="1" x14ac:dyDescent="0.4">
      <c r="B17" s="68" t="s">
        <v>255</v>
      </c>
      <c r="C17" s="65">
        <v>30000444</v>
      </c>
      <c r="D17" s="67">
        <v>0</v>
      </c>
      <c r="E17" s="67">
        <v>0</v>
      </c>
      <c r="F17" s="67">
        <v>0</v>
      </c>
      <c r="G17" s="67">
        <v>30000444</v>
      </c>
      <c r="H17" s="67">
        <v>30000444</v>
      </c>
    </row>
    <row r="18" spans="2:8" ht="35.1" customHeight="1" x14ac:dyDescent="0.4">
      <c r="B18" s="68" t="s">
        <v>256</v>
      </c>
      <c r="C18" s="65">
        <v>5759200</v>
      </c>
      <c r="D18" s="67">
        <v>0</v>
      </c>
      <c r="E18" s="67">
        <v>0</v>
      </c>
      <c r="F18" s="67">
        <v>0</v>
      </c>
      <c r="G18" s="67">
        <v>5759200</v>
      </c>
      <c r="H18" s="67">
        <v>5759200</v>
      </c>
    </row>
    <row r="19" spans="2:8" ht="35.1" customHeight="1" x14ac:dyDescent="0.4">
      <c r="B19" s="69" t="s">
        <v>27</v>
      </c>
      <c r="C19" s="70">
        <v>902135157</v>
      </c>
      <c r="D19" s="67">
        <v>1940000</v>
      </c>
      <c r="E19" s="67">
        <v>67854628</v>
      </c>
      <c r="F19" s="67">
        <v>4077179</v>
      </c>
      <c r="G19" s="67">
        <v>976006964</v>
      </c>
      <c r="H19" s="70" t="s">
        <v>58</v>
      </c>
    </row>
    <row r="20" spans="2:8" ht="5.0999999999999996" customHeight="1" x14ac:dyDescent="0.4">
      <c r="B20" s="72"/>
      <c r="C20" s="53"/>
      <c r="D20" s="53"/>
      <c r="E20" s="53"/>
      <c r="F20" s="53"/>
      <c r="G20" s="53"/>
      <c r="H20" s="53"/>
    </row>
    <row r="21" spans="2:8" ht="6.6" customHeight="1" x14ac:dyDescent="0.4"/>
    <row r="22" spans="2:8" ht="2.1" customHeight="1" x14ac:dyDescent="0.4"/>
  </sheetData>
  <sheetProtection autoFilter="0"/>
  <mergeCells count="7">
    <mergeCell ref="H3:H4"/>
    <mergeCell ref="B3:B4"/>
    <mergeCell ref="C3:C4"/>
    <mergeCell ref="D3:D4"/>
    <mergeCell ref="E3:E4"/>
    <mergeCell ref="F3:F4"/>
    <mergeCell ref="G3:G4"/>
  </mergeCells>
  <phoneticPr fontId="2"/>
  <conditionalFormatting sqref="C5:H19">
    <cfRule type="expression" dxfId="68" priority="9">
      <formula>$H$2="（単位：百万円）"</formula>
    </cfRule>
    <cfRule type="expression" dxfId="67" priority="10">
      <formula>$H$2="（単位：千円）"</formula>
    </cfRule>
    <cfRule type="expression" dxfId="66" priority="11">
      <formula>$H$2="（単位：円）"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blackAndWhite="1"/>
  <headerFoot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C1:J1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8.625" defaultRowHeight="13.5" x14ac:dyDescent="0.4"/>
  <cols>
    <col min="1" max="1" width="2.875" style="41" customWidth="1"/>
    <col min="2" max="2" width="0.625" style="41" customWidth="1"/>
    <col min="3" max="3" width="1.5" style="41" customWidth="1"/>
    <col min="4" max="4" width="36.5" style="41" customWidth="1"/>
    <col min="5" max="9" width="20.625" style="41" customWidth="1"/>
    <col min="10" max="10" width="0.625" style="41" customWidth="1"/>
    <col min="11" max="16384" width="8.625" style="41"/>
  </cols>
  <sheetData>
    <row r="1" spans="3:10" ht="27" customHeight="1" x14ac:dyDescent="0.4"/>
    <row r="2" spans="3:10" ht="19.5" customHeight="1" x14ac:dyDescent="0.4">
      <c r="C2" s="74" t="s">
        <v>83</v>
      </c>
      <c r="E2" s="58"/>
      <c r="F2" s="58"/>
      <c r="G2" s="58"/>
      <c r="H2" s="58"/>
      <c r="I2" s="58" t="s">
        <v>217</v>
      </c>
      <c r="J2" s="56"/>
    </row>
    <row r="3" spans="3:10" ht="21" customHeight="1" x14ac:dyDescent="0.4">
      <c r="C3" s="160" t="s">
        <v>84</v>
      </c>
      <c r="D3" s="160"/>
      <c r="E3" s="176" t="s">
        <v>85</v>
      </c>
      <c r="F3" s="177"/>
      <c r="G3" s="178" t="s">
        <v>86</v>
      </c>
      <c r="H3" s="177"/>
      <c r="I3" s="172" t="s">
        <v>87</v>
      </c>
    </row>
    <row r="4" spans="3:10" ht="35.25" customHeight="1" x14ac:dyDescent="0.4">
      <c r="C4" s="160"/>
      <c r="D4" s="160"/>
      <c r="E4" s="75" t="s">
        <v>88</v>
      </c>
      <c r="F4" s="42" t="s">
        <v>89</v>
      </c>
      <c r="G4" s="42" t="s">
        <v>88</v>
      </c>
      <c r="H4" s="42" t="s">
        <v>89</v>
      </c>
      <c r="I4" s="179"/>
    </row>
    <row r="5" spans="3:10" ht="39.950000000000003" customHeight="1" x14ac:dyDescent="0.4">
      <c r="C5" s="51" t="s">
        <v>90</v>
      </c>
      <c r="D5" s="76"/>
      <c r="E5" s="77" t="s">
        <v>221</v>
      </c>
      <c r="F5" s="77" t="s">
        <v>221</v>
      </c>
      <c r="G5" s="77" t="s">
        <v>221</v>
      </c>
      <c r="H5" s="77" t="s">
        <v>221</v>
      </c>
      <c r="I5" s="77" t="s">
        <v>221</v>
      </c>
    </row>
    <row r="6" spans="3:10" ht="39.950000000000003" customHeight="1" x14ac:dyDescent="0.4">
      <c r="C6" s="62" t="s">
        <v>91</v>
      </c>
      <c r="D6" s="62"/>
      <c r="E6" s="77" t="s">
        <v>221</v>
      </c>
      <c r="F6" s="77" t="s">
        <v>221</v>
      </c>
      <c r="G6" s="77" t="s">
        <v>221</v>
      </c>
      <c r="H6" s="77" t="s">
        <v>221</v>
      </c>
      <c r="I6" s="77" t="s">
        <v>221</v>
      </c>
    </row>
    <row r="7" spans="3:10" ht="39.950000000000003" customHeight="1" x14ac:dyDescent="0.4">
      <c r="C7" s="62" t="s">
        <v>92</v>
      </c>
      <c r="D7" s="62"/>
      <c r="E7" s="77" t="s">
        <v>221</v>
      </c>
      <c r="F7" s="77" t="s">
        <v>221</v>
      </c>
      <c r="G7" s="77" t="s">
        <v>221</v>
      </c>
      <c r="H7" s="77" t="s">
        <v>221</v>
      </c>
      <c r="I7" s="77" t="s">
        <v>221</v>
      </c>
    </row>
    <row r="8" spans="3:10" ht="39.950000000000003" customHeight="1" x14ac:dyDescent="0.4">
      <c r="C8" s="62" t="s">
        <v>93</v>
      </c>
      <c r="D8" s="62"/>
      <c r="E8" s="77" t="s">
        <v>221</v>
      </c>
      <c r="F8" s="77" t="s">
        <v>221</v>
      </c>
      <c r="G8" s="77" t="s">
        <v>221</v>
      </c>
      <c r="H8" s="77" t="s">
        <v>221</v>
      </c>
      <c r="I8" s="77" t="s">
        <v>221</v>
      </c>
    </row>
    <row r="9" spans="3:10" ht="39.950000000000003" customHeight="1" x14ac:dyDescent="0.4">
      <c r="C9" s="62" t="s">
        <v>94</v>
      </c>
      <c r="D9" s="62"/>
      <c r="E9" s="77" t="s">
        <v>221</v>
      </c>
      <c r="F9" s="77" t="s">
        <v>221</v>
      </c>
      <c r="G9" s="77" t="s">
        <v>221</v>
      </c>
      <c r="H9" s="77" t="s">
        <v>221</v>
      </c>
      <c r="I9" s="77" t="s">
        <v>221</v>
      </c>
    </row>
    <row r="10" spans="3:10" ht="39.950000000000003" customHeight="1" x14ac:dyDescent="0.4">
      <c r="C10" s="79" t="s">
        <v>95</v>
      </c>
      <c r="D10" s="76"/>
      <c r="E10" s="77" t="s">
        <v>57</v>
      </c>
      <c r="F10" s="77" t="s">
        <v>57</v>
      </c>
      <c r="G10" s="77" t="s">
        <v>57</v>
      </c>
      <c r="H10" s="77" t="s">
        <v>57</v>
      </c>
      <c r="I10" s="77" t="s">
        <v>57</v>
      </c>
    </row>
    <row r="11" spans="3:10" ht="39.950000000000003" customHeight="1" x14ac:dyDescent="0.4">
      <c r="C11" s="79"/>
      <c r="D11" s="80" t="s">
        <v>257</v>
      </c>
      <c r="E11" s="6">
        <v>3326400</v>
      </c>
      <c r="F11" s="3">
        <v>0</v>
      </c>
      <c r="G11" s="3">
        <v>550800</v>
      </c>
      <c r="H11" s="3">
        <v>0</v>
      </c>
      <c r="I11" s="3">
        <v>3877200</v>
      </c>
    </row>
    <row r="12" spans="3:10" ht="39.950000000000003" customHeight="1" x14ac:dyDescent="0.4">
      <c r="C12" s="79"/>
      <c r="D12" s="80" t="s">
        <v>258</v>
      </c>
      <c r="E12" s="6">
        <v>8925000</v>
      </c>
      <c r="F12" s="3">
        <v>0</v>
      </c>
      <c r="G12" s="3">
        <v>1244400</v>
      </c>
      <c r="H12" s="3">
        <v>0</v>
      </c>
      <c r="I12" s="65">
        <v>10169400</v>
      </c>
    </row>
    <row r="13" spans="3:10" ht="41.45" customHeight="1" x14ac:dyDescent="0.4">
      <c r="C13" s="81" t="s">
        <v>27</v>
      </c>
      <c r="D13" s="81"/>
      <c r="E13" s="3">
        <v>12251400</v>
      </c>
      <c r="F13" s="3">
        <v>0</v>
      </c>
      <c r="G13" s="3">
        <v>1795200</v>
      </c>
      <c r="H13" s="3">
        <v>0</v>
      </c>
      <c r="I13" s="82">
        <v>14046600</v>
      </c>
    </row>
    <row r="14" spans="3:10" ht="41.45" customHeight="1" x14ac:dyDescent="0.4">
      <c r="C14" s="175" t="s">
        <v>96</v>
      </c>
      <c r="D14" s="175"/>
      <c r="E14" s="175"/>
      <c r="F14" s="175"/>
      <c r="G14" s="175"/>
      <c r="H14" s="175"/>
      <c r="I14" s="175"/>
      <c r="J14" s="37"/>
    </row>
    <row r="15" spans="3:10" x14ac:dyDescent="0.4">
      <c r="E15" s="37"/>
      <c r="F15" s="37"/>
      <c r="G15" s="37"/>
      <c r="H15" s="37"/>
      <c r="I15" s="37"/>
      <c r="J15" s="37"/>
    </row>
  </sheetData>
  <sheetProtection autoFilter="0"/>
  <mergeCells count="5">
    <mergeCell ref="C14:I14"/>
    <mergeCell ref="C3:D4"/>
    <mergeCell ref="E3:F3"/>
    <mergeCell ref="G3:H3"/>
    <mergeCell ref="I3:I4"/>
  </mergeCells>
  <phoneticPr fontId="2"/>
  <conditionalFormatting sqref="E5:I13">
    <cfRule type="expression" dxfId="65" priority="28">
      <formula>$I$2="（単位：円）"</formula>
    </cfRule>
    <cfRule type="expression" dxfId="64" priority="29">
      <formula>$I$2="（単位：百万円）"</formula>
    </cfRule>
    <cfRule type="expression" dxfId="63" priority="30">
      <formula>$I$2="（単位：千円）"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landscape" blackAndWhite="1"/>
  <headerFoot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K31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ColWidth="8.625" defaultRowHeight="13.5" x14ac:dyDescent="0.4"/>
  <cols>
    <col min="1" max="1" width="1.375" style="18" customWidth="1"/>
    <col min="2" max="2" width="0.5" style="18" customWidth="1"/>
    <col min="3" max="3" width="2" style="84" customWidth="1"/>
    <col min="4" max="4" width="20.375" style="84" customWidth="1"/>
    <col min="5" max="6" width="18.125" style="84" customWidth="1"/>
    <col min="7" max="7" width="3.125" style="84" customWidth="1"/>
    <col min="8" max="8" width="2" style="84" customWidth="1"/>
    <col min="9" max="9" width="20.5" style="84" customWidth="1"/>
    <col min="10" max="11" width="18.125" style="84" customWidth="1"/>
    <col min="12" max="12" width="3.125" style="84" customWidth="1"/>
    <col min="13" max="16384" width="8.625" style="84"/>
  </cols>
  <sheetData>
    <row r="1" spans="1:11" s="41" customFormat="1" ht="25.5" customHeight="1" x14ac:dyDescent="0.4">
      <c r="A1" s="18"/>
      <c r="B1" s="18"/>
      <c r="D1" s="84"/>
      <c r="I1" s="84"/>
    </row>
    <row r="2" spans="1:11" s="41" customFormat="1" ht="19.5" customHeight="1" x14ac:dyDescent="0.4">
      <c r="A2" s="18"/>
      <c r="B2" s="18"/>
      <c r="C2" s="41" t="s">
        <v>97</v>
      </c>
      <c r="D2" s="84"/>
      <c r="E2" s="56"/>
      <c r="F2" s="58" t="s">
        <v>217</v>
      </c>
      <c r="G2" s="59"/>
      <c r="H2" s="37" t="s">
        <v>98</v>
      </c>
      <c r="I2" s="84"/>
      <c r="J2" s="56"/>
      <c r="K2" s="63" t="s">
        <v>217</v>
      </c>
    </row>
    <row r="3" spans="1:11" s="41" customFormat="1" ht="27" x14ac:dyDescent="0.4">
      <c r="A3" s="18"/>
      <c r="B3" s="18"/>
      <c r="C3" s="160" t="s">
        <v>84</v>
      </c>
      <c r="D3" s="160"/>
      <c r="E3" s="42" t="s">
        <v>99</v>
      </c>
      <c r="F3" s="42" t="s">
        <v>100</v>
      </c>
      <c r="G3" s="39"/>
      <c r="H3" s="160" t="s">
        <v>84</v>
      </c>
      <c r="I3" s="160"/>
      <c r="J3" s="42" t="s">
        <v>99</v>
      </c>
      <c r="K3" s="42" t="s">
        <v>100</v>
      </c>
    </row>
    <row r="4" spans="1:11" s="41" customFormat="1" ht="24.95" customHeight="1" x14ac:dyDescent="0.4">
      <c r="A4" s="18"/>
      <c r="B4" s="18"/>
      <c r="C4" s="52" t="s">
        <v>101</v>
      </c>
      <c r="D4" s="85"/>
      <c r="E4" s="86"/>
      <c r="F4" s="86"/>
      <c r="G4" s="84"/>
      <c r="H4" s="52" t="s">
        <v>101</v>
      </c>
      <c r="I4" s="85"/>
      <c r="J4" s="86"/>
      <c r="K4" s="86"/>
    </row>
    <row r="5" spans="1:11" s="41" customFormat="1" ht="24.95" customHeight="1" x14ac:dyDescent="0.4">
      <c r="A5" s="18"/>
      <c r="B5" s="18"/>
      <c r="C5" s="48" t="s">
        <v>90</v>
      </c>
      <c r="D5" s="87"/>
      <c r="E5" s="7" t="s">
        <v>221</v>
      </c>
      <c r="F5" s="7" t="s">
        <v>221</v>
      </c>
      <c r="G5" s="84"/>
      <c r="H5" s="48" t="s">
        <v>90</v>
      </c>
      <c r="I5" s="84"/>
      <c r="J5" s="7" t="s">
        <v>221</v>
      </c>
      <c r="K5" s="7" t="s">
        <v>221</v>
      </c>
    </row>
    <row r="6" spans="1:11" s="41" customFormat="1" ht="24.95" customHeight="1" x14ac:dyDescent="0.4">
      <c r="A6" s="18"/>
      <c r="B6" s="18"/>
      <c r="C6" s="79" t="s">
        <v>91</v>
      </c>
      <c r="D6" s="78"/>
      <c r="E6" s="90" t="s">
        <v>221</v>
      </c>
      <c r="F6" s="90" t="s">
        <v>221</v>
      </c>
      <c r="G6" s="84"/>
      <c r="H6" s="51" t="s">
        <v>91</v>
      </c>
      <c r="I6" s="88"/>
      <c r="J6" s="90" t="s">
        <v>221</v>
      </c>
      <c r="K6" s="90" t="s">
        <v>221</v>
      </c>
    </row>
    <row r="7" spans="1:11" s="41" customFormat="1" ht="24.95" customHeight="1" x14ac:dyDescent="0.4">
      <c r="A7" s="18"/>
      <c r="B7" s="18"/>
      <c r="C7" s="51" t="s">
        <v>92</v>
      </c>
      <c r="D7" s="88"/>
      <c r="E7" s="65" t="s">
        <v>221</v>
      </c>
      <c r="F7" s="65" t="s">
        <v>221</v>
      </c>
      <c r="G7" s="84"/>
      <c r="H7" s="51" t="s">
        <v>92</v>
      </c>
      <c r="I7" s="88"/>
      <c r="J7" s="65" t="s">
        <v>221</v>
      </c>
      <c r="K7" s="65" t="s">
        <v>221</v>
      </c>
    </row>
    <row r="8" spans="1:11" s="41" customFormat="1" ht="24.95" customHeight="1" x14ac:dyDescent="0.4">
      <c r="A8" s="18"/>
      <c r="B8" s="18"/>
      <c r="C8" s="51" t="s">
        <v>93</v>
      </c>
      <c r="D8" s="88"/>
      <c r="E8" s="65" t="s">
        <v>221</v>
      </c>
      <c r="F8" s="65" t="s">
        <v>221</v>
      </c>
      <c r="G8" s="84"/>
      <c r="H8" s="51" t="s">
        <v>93</v>
      </c>
      <c r="I8" s="88"/>
      <c r="J8" s="65" t="s">
        <v>221</v>
      </c>
      <c r="K8" s="65" t="s">
        <v>221</v>
      </c>
    </row>
    <row r="9" spans="1:11" s="41" customFormat="1" ht="24.95" customHeight="1" x14ac:dyDescent="0.4">
      <c r="A9" s="18"/>
      <c r="B9" s="18"/>
      <c r="C9" s="51" t="s">
        <v>102</v>
      </c>
      <c r="D9" s="88"/>
      <c r="E9" s="65" t="s">
        <v>221</v>
      </c>
      <c r="F9" s="65" t="s">
        <v>221</v>
      </c>
      <c r="G9" s="10"/>
      <c r="H9" s="51" t="s">
        <v>102</v>
      </c>
      <c r="I9" s="88"/>
      <c r="J9" s="65" t="s">
        <v>221</v>
      </c>
      <c r="K9" s="65" t="s">
        <v>221</v>
      </c>
    </row>
    <row r="10" spans="1:11" s="41" customFormat="1" ht="24.95" customHeight="1" x14ac:dyDescent="0.4">
      <c r="A10" s="18"/>
      <c r="B10" s="18"/>
      <c r="C10" s="49" t="s">
        <v>95</v>
      </c>
      <c r="D10" s="91"/>
      <c r="E10" s="65" t="s">
        <v>221</v>
      </c>
      <c r="F10" s="65" t="s">
        <v>221</v>
      </c>
      <c r="G10" s="10"/>
      <c r="H10" s="49" t="s">
        <v>95</v>
      </c>
      <c r="I10" s="91"/>
      <c r="J10" s="65" t="s">
        <v>221</v>
      </c>
      <c r="K10" s="65" t="s">
        <v>221</v>
      </c>
    </row>
    <row r="11" spans="1:11" s="41" customFormat="1" ht="24.95" customHeight="1" thickBot="1" x14ac:dyDescent="0.45">
      <c r="A11" s="18"/>
      <c r="B11" s="18"/>
      <c r="C11" s="92" t="s">
        <v>103</v>
      </c>
      <c r="D11" s="93"/>
      <c r="E11" s="11">
        <v>0</v>
      </c>
      <c r="F11" s="11">
        <v>0</v>
      </c>
      <c r="G11" s="10"/>
      <c r="H11" s="92" t="s">
        <v>103</v>
      </c>
      <c r="I11" s="93"/>
      <c r="J11" s="11">
        <v>0</v>
      </c>
      <c r="K11" s="11">
        <v>0</v>
      </c>
    </row>
    <row r="12" spans="1:11" s="41" customFormat="1" ht="24.95" customHeight="1" thickTop="1" x14ac:dyDescent="0.4">
      <c r="A12" s="18"/>
      <c r="B12" s="18"/>
      <c r="C12" s="94" t="s">
        <v>104</v>
      </c>
      <c r="D12" s="95"/>
      <c r="E12" s="12"/>
      <c r="F12" s="12"/>
      <c r="G12" s="10"/>
      <c r="H12" s="96" t="s">
        <v>104</v>
      </c>
      <c r="I12" s="97"/>
      <c r="J12" s="12"/>
      <c r="K12" s="12"/>
    </row>
    <row r="13" spans="1:11" s="41" customFormat="1" ht="24.95" customHeight="1" x14ac:dyDescent="0.4">
      <c r="A13" s="18"/>
      <c r="B13" s="18"/>
      <c r="C13" s="98" t="s">
        <v>105</v>
      </c>
      <c r="D13" s="99"/>
      <c r="E13" s="7" t="s">
        <v>57</v>
      </c>
      <c r="F13" s="7" t="s">
        <v>57</v>
      </c>
      <c r="G13" s="10"/>
      <c r="H13" s="98" t="s">
        <v>105</v>
      </c>
      <c r="I13" s="99"/>
      <c r="J13" s="7" t="s">
        <v>57</v>
      </c>
      <c r="K13" s="7" t="s">
        <v>57</v>
      </c>
    </row>
    <row r="14" spans="1:11" s="41" customFormat="1" ht="24.95" customHeight="1" x14ac:dyDescent="0.4">
      <c r="A14" s="18"/>
      <c r="B14" s="18"/>
      <c r="C14" s="79"/>
      <c r="D14" s="89" t="s">
        <v>259</v>
      </c>
      <c r="E14" s="13">
        <v>1652552</v>
      </c>
      <c r="F14" s="13">
        <v>92422</v>
      </c>
      <c r="G14" s="8"/>
      <c r="H14" s="79"/>
      <c r="I14" s="89" t="s">
        <v>259</v>
      </c>
      <c r="J14" s="13">
        <v>1506791</v>
      </c>
      <c r="K14" s="13">
        <v>84270</v>
      </c>
    </row>
    <row r="15" spans="1:11" s="41" customFormat="1" ht="24.95" customHeight="1" x14ac:dyDescent="0.4">
      <c r="A15" s="18"/>
      <c r="B15" s="18"/>
      <c r="C15" s="79"/>
      <c r="D15" s="89" t="s">
        <v>260</v>
      </c>
      <c r="E15" s="13">
        <v>315844</v>
      </c>
      <c r="F15" s="13">
        <v>36085</v>
      </c>
      <c r="G15" s="10"/>
      <c r="H15" s="79"/>
      <c r="I15" s="89" t="s">
        <v>260</v>
      </c>
      <c r="J15" s="13">
        <v>281600</v>
      </c>
      <c r="K15" s="13">
        <v>32173</v>
      </c>
    </row>
    <row r="16" spans="1:11" s="41" customFormat="1" ht="24.95" customHeight="1" x14ac:dyDescent="0.4">
      <c r="A16" s="18"/>
      <c r="B16" s="18"/>
      <c r="C16" s="79"/>
      <c r="D16" s="89" t="s">
        <v>261</v>
      </c>
      <c r="E16" s="13">
        <v>8779694</v>
      </c>
      <c r="F16" s="13">
        <v>2167067</v>
      </c>
      <c r="G16" s="10"/>
      <c r="H16" s="79"/>
      <c r="I16" s="89" t="s">
        <v>261</v>
      </c>
      <c r="J16" s="13">
        <v>3910286</v>
      </c>
      <c r="K16" s="13">
        <v>965165</v>
      </c>
    </row>
    <row r="17" spans="1:11" s="41" customFormat="1" ht="24.95" customHeight="1" x14ac:dyDescent="0.4">
      <c r="A17" s="18"/>
      <c r="B17" s="18"/>
      <c r="C17" s="79"/>
      <c r="D17" s="89" t="s">
        <v>262</v>
      </c>
      <c r="E17" s="13">
        <v>169700</v>
      </c>
      <c r="F17" s="13">
        <v>23282</v>
      </c>
      <c r="G17" s="10"/>
      <c r="H17" s="79"/>
      <c r="I17" s="89" t="s">
        <v>262</v>
      </c>
      <c r="J17" s="13">
        <v>152000</v>
      </c>
      <c r="K17" s="13">
        <v>20853</v>
      </c>
    </row>
    <row r="18" spans="1:11" s="41" customFormat="1" ht="24.95" customHeight="1" x14ac:dyDescent="0.4">
      <c r="A18" s="18"/>
      <c r="B18" s="18"/>
      <c r="C18" s="79"/>
      <c r="D18" s="89" t="s">
        <v>263</v>
      </c>
      <c r="E18" s="13">
        <v>622090</v>
      </c>
      <c r="F18" s="13">
        <v>0</v>
      </c>
      <c r="G18" s="10"/>
      <c r="H18" s="79"/>
      <c r="I18" s="89" t="s">
        <v>57</v>
      </c>
      <c r="J18" s="13" t="s">
        <v>57</v>
      </c>
      <c r="K18" s="13" t="s">
        <v>57</v>
      </c>
    </row>
    <row r="19" spans="1:11" s="41" customFormat="1" ht="24.95" customHeight="1" x14ac:dyDescent="0.4">
      <c r="A19" s="18"/>
      <c r="B19" s="18"/>
      <c r="C19" s="79"/>
      <c r="D19" s="89" t="s">
        <v>264</v>
      </c>
      <c r="E19" s="13">
        <v>516000</v>
      </c>
      <c r="F19" s="13">
        <v>0</v>
      </c>
      <c r="G19" s="10"/>
      <c r="H19" s="79"/>
      <c r="I19" s="89" t="s">
        <v>57</v>
      </c>
      <c r="J19" s="13" t="s">
        <v>57</v>
      </c>
      <c r="K19" s="13" t="s">
        <v>57</v>
      </c>
    </row>
    <row r="20" spans="1:11" s="41" customFormat="1" ht="24.95" customHeight="1" x14ac:dyDescent="0.4">
      <c r="A20" s="18"/>
      <c r="B20" s="18"/>
      <c r="C20" s="51" t="s">
        <v>106</v>
      </c>
      <c r="D20" s="78"/>
      <c r="E20" s="3" t="s">
        <v>57</v>
      </c>
      <c r="F20" s="3" t="s">
        <v>57</v>
      </c>
      <c r="G20" s="10"/>
      <c r="H20" s="51" t="s">
        <v>106</v>
      </c>
      <c r="I20" s="88"/>
      <c r="J20" s="3" t="s">
        <v>57</v>
      </c>
      <c r="K20" s="3" t="s">
        <v>57</v>
      </c>
    </row>
    <row r="21" spans="1:11" s="41" customFormat="1" ht="24.95" customHeight="1" x14ac:dyDescent="0.4">
      <c r="A21" s="18"/>
      <c r="B21" s="18"/>
      <c r="C21" s="79"/>
      <c r="D21" s="89" t="s">
        <v>265</v>
      </c>
      <c r="E21" s="13">
        <v>2156300</v>
      </c>
      <c r="F21" s="13">
        <v>0</v>
      </c>
      <c r="G21" s="8"/>
      <c r="H21" s="79"/>
      <c r="I21" s="89" t="s">
        <v>265</v>
      </c>
      <c r="J21" s="13">
        <v>308600</v>
      </c>
      <c r="K21" s="13">
        <v>0</v>
      </c>
    </row>
    <row r="22" spans="1:11" s="41" customFormat="1" ht="24.95" customHeight="1" x14ac:dyDescent="0.4">
      <c r="A22" s="18"/>
      <c r="B22" s="18"/>
      <c r="C22" s="79"/>
      <c r="D22" s="89" t="s">
        <v>266</v>
      </c>
      <c r="E22" s="13">
        <v>118500</v>
      </c>
      <c r="F22" s="13">
        <v>0</v>
      </c>
      <c r="G22" s="10"/>
      <c r="H22" s="79"/>
      <c r="I22" s="89" t="s">
        <v>266</v>
      </c>
      <c r="J22" s="13">
        <v>218700</v>
      </c>
      <c r="K22" s="13">
        <v>0</v>
      </c>
    </row>
    <row r="23" spans="1:11" s="41" customFormat="1" ht="24.95" customHeight="1" x14ac:dyDescent="0.4">
      <c r="A23" s="18"/>
      <c r="B23" s="18"/>
      <c r="C23" s="79"/>
      <c r="D23" s="89" t="s">
        <v>267</v>
      </c>
      <c r="E23" s="13">
        <v>59120</v>
      </c>
      <c r="F23" s="13">
        <v>0</v>
      </c>
      <c r="G23" s="10"/>
      <c r="H23" s="79"/>
      <c r="I23" s="89" t="s">
        <v>268</v>
      </c>
      <c r="J23" s="13">
        <v>588800</v>
      </c>
      <c r="K23" s="13">
        <v>0</v>
      </c>
    </row>
    <row r="24" spans="1:11" s="41" customFormat="1" ht="24.95" customHeight="1" x14ac:dyDescent="0.4">
      <c r="A24" s="18"/>
      <c r="B24" s="18"/>
      <c r="C24" s="79"/>
      <c r="D24" s="89" t="s">
        <v>268</v>
      </c>
      <c r="E24" s="13">
        <v>13925201</v>
      </c>
      <c r="F24" s="13">
        <v>0</v>
      </c>
      <c r="G24" s="14"/>
      <c r="H24" s="79"/>
      <c r="I24" s="89" t="s">
        <v>57</v>
      </c>
      <c r="J24" s="13" t="s">
        <v>57</v>
      </c>
      <c r="K24" s="13" t="s">
        <v>57</v>
      </c>
    </row>
    <row r="25" spans="1:11" s="41" customFormat="1" ht="24.95" customHeight="1" x14ac:dyDescent="0.4">
      <c r="A25" s="18"/>
      <c r="B25" s="18"/>
      <c r="C25" s="79"/>
      <c r="D25" s="89" t="s">
        <v>269</v>
      </c>
      <c r="E25" s="13">
        <v>561000</v>
      </c>
      <c r="F25" s="13">
        <v>0</v>
      </c>
      <c r="G25" s="14"/>
      <c r="H25" s="79"/>
      <c r="I25" s="89" t="s">
        <v>57</v>
      </c>
      <c r="J25" s="13" t="s">
        <v>57</v>
      </c>
      <c r="K25" s="13" t="s">
        <v>57</v>
      </c>
    </row>
    <row r="26" spans="1:11" s="41" customFormat="1" ht="24.95" customHeight="1" x14ac:dyDescent="0.4">
      <c r="A26" s="18"/>
      <c r="B26" s="18"/>
      <c r="C26" s="79"/>
      <c r="D26" s="89" t="s">
        <v>270</v>
      </c>
      <c r="E26" s="13">
        <v>30000</v>
      </c>
      <c r="F26" s="13">
        <v>0</v>
      </c>
      <c r="G26" s="14"/>
      <c r="H26" s="79"/>
      <c r="I26" s="89" t="s">
        <v>57</v>
      </c>
      <c r="J26" s="13" t="s">
        <v>57</v>
      </c>
      <c r="K26" s="13" t="s">
        <v>57</v>
      </c>
    </row>
    <row r="27" spans="1:11" s="41" customFormat="1" ht="24.95" customHeight="1" x14ac:dyDescent="0.4">
      <c r="A27" s="18"/>
      <c r="B27" s="18"/>
      <c r="C27" s="79"/>
      <c r="D27" s="89" t="s">
        <v>271</v>
      </c>
      <c r="E27" s="13">
        <v>62138</v>
      </c>
      <c r="F27" s="13">
        <v>0</v>
      </c>
      <c r="G27" s="14"/>
      <c r="H27" s="79"/>
      <c r="I27" s="89" t="s">
        <v>57</v>
      </c>
      <c r="J27" s="13" t="s">
        <v>57</v>
      </c>
      <c r="K27" s="13" t="s">
        <v>57</v>
      </c>
    </row>
    <row r="28" spans="1:11" s="41" customFormat="1" ht="24.95" customHeight="1" thickBot="1" x14ac:dyDescent="0.45">
      <c r="A28" s="18"/>
      <c r="B28" s="18"/>
      <c r="C28" s="92" t="s">
        <v>103</v>
      </c>
      <c r="D28" s="93"/>
      <c r="E28" s="11">
        <v>28968139</v>
      </c>
      <c r="F28" s="11">
        <v>2318856</v>
      </c>
      <c r="G28" s="10"/>
      <c r="H28" s="92" t="s">
        <v>103</v>
      </c>
      <c r="I28" s="93"/>
      <c r="J28" s="11">
        <v>6966777</v>
      </c>
      <c r="K28" s="11">
        <v>1102461</v>
      </c>
    </row>
    <row r="29" spans="1:11" s="41" customFormat="1" ht="24.95" customHeight="1" thickTop="1" x14ac:dyDescent="0.4">
      <c r="A29" s="18"/>
      <c r="B29" s="18"/>
      <c r="C29" s="100" t="s">
        <v>27</v>
      </c>
      <c r="D29" s="101"/>
      <c r="E29" s="15">
        <v>28968139</v>
      </c>
      <c r="F29" s="15">
        <v>2318856</v>
      </c>
      <c r="G29" s="10"/>
      <c r="H29" s="100" t="s">
        <v>27</v>
      </c>
      <c r="I29" s="101"/>
      <c r="J29" s="15">
        <v>6966777</v>
      </c>
      <c r="K29" s="15">
        <v>1102461</v>
      </c>
    </row>
    <row r="30" spans="1:11" ht="6.75" customHeight="1" x14ac:dyDescent="0.4">
      <c r="D30" s="102"/>
      <c r="E30" s="103"/>
      <c r="F30" s="103"/>
      <c r="G30" s="104"/>
      <c r="H30" s="104"/>
      <c r="I30" s="104"/>
      <c r="J30" s="104"/>
      <c r="K30" s="105"/>
    </row>
    <row r="31" spans="1:11" ht="18.75" customHeight="1" x14ac:dyDescent="0.4">
      <c r="E31" s="104"/>
      <c r="F31" s="104"/>
      <c r="G31" s="104"/>
      <c r="H31" s="104"/>
      <c r="I31" s="104"/>
      <c r="J31" s="104"/>
      <c r="K31" s="105"/>
    </row>
  </sheetData>
  <sheetProtection autoFilter="0"/>
  <mergeCells count="2">
    <mergeCell ref="C3:D3"/>
    <mergeCell ref="H3:I3"/>
  </mergeCells>
  <phoneticPr fontId="2"/>
  <conditionalFormatting sqref="E5:F29 J5:K29">
    <cfRule type="expression" dxfId="62" priority="15">
      <formula>$F$2="（単位：百万円）"</formula>
    </cfRule>
    <cfRule type="expression" dxfId="61" priority="16">
      <formula>$F$2="（単位：千円）"</formula>
    </cfRule>
    <cfRule type="expression" dxfId="60" priority="17">
      <formula>$F$2="（単位：円）"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blackAndWhite="1"/>
  <headerFooter>
    <oddFooter>&amp;P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:M22"/>
  <sheetViews>
    <sheetView showGridLines="0" zoomScale="70" zoomScaleNormal="70" zoomScaleSheetLayoutView="80" workbookViewId="0"/>
  </sheetViews>
  <sheetFormatPr defaultColWidth="8.625" defaultRowHeight="13.5" x14ac:dyDescent="0.4"/>
  <cols>
    <col min="1" max="1" width="4" style="41" customWidth="1"/>
    <col min="2" max="2" width="16.625" style="41" customWidth="1"/>
    <col min="3" max="12" width="15" style="41" customWidth="1"/>
    <col min="13" max="13" width="0.625" style="41" customWidth="1"/>
    <col min="14" max="16384" width="8.625" style="41"/>
  </cols>
  <sheetData>
    <row r="1" spans="2:13" ht="16.5" customHeight="1" x14ac:dyDescent="0.4"/>
    <row r="2" spans="2:13" x14ac:dyDescent="0.4">
      <c r="B2" s="54" t="s">
        <v>107</v>
      </c>
    </row>
    <row r="3" spans="2:13" x14ac:dyDescent="0.4">
      <c r="B3" s="54"/>
    </row>
    <row r="4" spans="2:13" x14ac:dyDescent="0.15">
      <c r="B4" s="54" t="s">
        <v>108</v>
      </c>
      <c r="C4" s="54"/>
      <c r="D4" s="54"/>
      <c r="E4" s="54"/>
      <c r="F4" s="54"/>
      <c r="G4" s="54"/>
      <c r="H4" s="54"/>
      <c r="I4" s="54"/>
      <c r="J4" s="54"/>
      <c r="K4" s="54"/>
      <c r="L4" s="106" t="s">
        <v>217</v>
      </c>
    </row>
    <row r="5" spans="2:13" ht="15.95" customHeight="1" x14ac:dyDescent="0.4">
      <c r="B5" s="172" t="s">
        <v>76</v>
      </c>
      <c r="C5" s="180" t="s">
        <v>109</v>
      </c>
      <c r="D5" s="107"/>
      <c r="E5" s="183" t="s">
        <v>110</v>
      </c>
      <c r="F5" s="172" t="s">
        <v>111</v>
      </c>
      <c r="G5" s="172" t="s">
        <v>112</v>
      </c>
      <c r="H5" s="172" t="s">
        <v>113</v>
      </c>
      <c r="I5" s="180" t="s">
        <v>114</v>
      </c>
      <c r="J5" s="83"/>
      <c r="K5" s="75"/>
      <c r="L5" s="172" t="s">
        <v>115</v>
      </c>
    </row>
    <row r="6" spans="2:13" ht="15.95" customHeight="1" x14ac:dyDescent="0.4">
      <c r="B6" s="179"/>
      <c r="C6" s="182"/>
      <c r="D6" s="108" t="s">
        <v>116</v>
      </c>
      <c r="E6" s="184"/>
      <c r="F6" s="182"/>
      <c r="G6" s="182"/>
      <c r="H6" s="182"/>
      <c r="I6" s="181"/>
      <c r="J6" s="109" t="s">
        <v>117</v>
      </c>
      <c r="K6" s="109" t="s">
        <v>118</v>
      </c>
      <c r="L6" s="182"/>
    </row>
    <row r="7" spans="2:13" ht="24.95" customHeight="1" x14ac:dyDescent="0.4">
      <c r="B7" s="110" t="s">
        <v>119</v>
      </c>
      <c r="C7" s="110"/>
      <c r="D7" s="111"/>
      <c r="E7" s="112"/>
      <c r="F7" s="110"/>
      <c r="G7" s="110"/>
      <c r="H7" s="110"/>
      <c r="I7" s="110"/>
      <c r="J7" s="110"/>
      <c r="K7" s="110"/>
      <c r="L7" s="110"/>
    </row>
    <row r="8" spans="2:13" ht="24.95" customHeight="1" x14ac:dyDescent="0.4">
      <c r="B8" s="110" t="s">
        <v>120</v>
      </c>
      <c r="C8" s="113">
        <v>15064083</v>
      </c>
      <c r="D8" s="114">
        <v>1140226</v>
      </c>
      <c r="E8" s="115">
        <v>15064083</v>
      </c>
      <c r="F8" s="115">
        <v>0</v>
      </c>
      <c r="G8" s="115">
        <v>0</v>
      </c>
      <c r="H8" s="115">
        <v>0</v>
      </c>
      <c r="I8" s="115">
        <v>0</v>
      </c>
      <c r="J8" s="113">
        <v>0</v>
      </c>
      <c r="K8" s="113">
        <v>0</v>
      </c>
      <c r="L8" s="115">
        <v>0</v>
      </c>
    </row>
    <row r="9" spans="2:13" ht="24.95" customHeight="1" x14ac:dyDescent="0.4">
      <c r="B9" s="110" t="s">
        <v>121</v>
      </c>
      <c r="C9" s="113">
        <v>0</v>
      </c>
      <c r="D9" s="114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3">
        <v>0</v>
      </c>
      <c r="K9" s="113">
        <v>0</v>
      </c>
      <c r="L9" s="115">
        <v>0</v>
      </c>
    </row>
    <row r="10" spans="2:13" ht="24.95" customHeight="1" x14ac:dyDescent="0.4">
      <c r="B10" s="110" t="s">
        <v>122</v>
      </c>
      <c r="C10" s="113">
        <v>73313099</v>
      </c>
      <c r="D10" s="114">
        <v>8139790</v>
      </c>
      <c r="E10" s="115">
        <v>73313099</v>
      </c>
      <c r="F10" s="115">
        <v>0</v>
      </c>
      <c r="G10" s="115">
        <v>0</v>
      </c>
      <c r="H10" s="115">
        <v>0</v>
      </c>
      <c r="I10" s="115">
        <v>0</v>
      </c>
      <c r="J10" s="113">
        <v>0</v>
      </c>
      <c r="K10" s="113">
        <v>0</v>
      </c>
      <c r="L10" s="115">
        <v>0</v>
      </c>
    </row>
    <row r="11" spans="2:13" ht="24.95" customHeight="1" x14ac:dyDescent="0.4">
      <c r="B11" s="110" t="s">
        <v>123</v>
      </c>
      <c r="C11" s="113">
        <v>692119158</v>
      </c>
      <c r="D11" s="114">
        <v>65543769</v>
      </c>
      <c r="E11" s="115">
        <v>692119158</v>
      </c>
      <c r="F11" s="115">
        <v>0</v>
      </c>
      <c r="G11" s="115">
        <v>0</v>
      </c>
      <c r="H11" s="115">
        <v>0</v>
      </c>
      <c r="I11" s="115">
        <v>0</v>
      </c>
      <c r="J11" s="113">
        <v>0</v>
      </c>
      <c r="K11" s="113">
        <v>0</v>
      </c>
      <c r="L11" s="115">
        <v>0</v>
      </c>
    </row>
    <row r="12" spans="2:13" ht="24.95" customHeight="1" x14ac:dyDescent="0.4">
      <c r="B12" s="110" t="s">
        <v>124</v>
      </c>
      <c r="C12" s="113">
        <v>357490534</v>
      </c>
      <c r="D12" s="114">
        <v>26935198</v>
      </c>
      <c r="E12" s="115">
        <v>45026930</v>
      </c>
      <c r="F12" s="113">
        <v>297127892</v>
      </c>
      <c r="G12" s="113">
        <v>0</v>
      </c>
      <c r="H12" s="113">
        <v>15335712</v>
      </c>
      <c r="I12" s="113">
        <v>0</v>
      </c>
      <c r="J12" s="113">
        <v>0</v>
      </c>
      <c r="K12" s="113">
        <v>0</v>
      </c>
      <c r="L12" s="113">
        <v>0</v>
      </c>
    </row>
    <row r="13" spans="2:13" ht="24.95" customHeight="1" x14ac:dyDescent="0.4">
      <c r="B13" s="110" t="s">
        <v>125</v>
      </c>
      <c r="C13" s="113">
        <v>4309031537</v>
      </c>
      <c r="D13" s="114">
        <v>496935759</v>
      </c>
      <c r="E13" s="115">
        <v>4309031537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</row>
    <row r="14" spans="2:13" ht="24.95" customHeight="1" x14ac:dyDescent="0.4">
      <c r="B14" s="110" t="s">
        <v>126</v>
      </c>
      <c r="C14" s="113"/>
      <c r="D14" s="114"/>
      <c r="E14" s="115"/>
      <c r="F14" s="113"/>
      <c r="G14" s="113"/>
      <c r="H14" s="113"/>
      <c r="I14" s="113"/>
      <c r="J14" s="113"/>
      <c r="K14" s="113"/>
      <c r="L14" s="113"/>
    </row>
    <row r="15" spans="2:13" ht="24.95" customHeight="1" x14ac:dyDescent="0.4">
      <c r="B15" s="110" t="s">
        <v>127</v>
      </c>
      <c r="C15" s="113">
        <v>2034575968</v>
      </c>
      <c r="D15" s="114">
        <v>209324090</v>
      </c>
      <c r="E15" s="115">
        <v>1606606877</v>
      </c>
      <c r="F15" s="115">
        <v>44700000</v>
      </c>
      <c r="G15" s="115">
        <v>0</v>
      </c>
      <c r="H15" s="115">
        <v>383269091</v>
      </c>
      <c r="I15" s="115">
        <v>0</v>
      </c>
      <c r="J15" s="113">
        <v>0</v>
      </c>
      <c r="K15" s="113">
        <v>0</v>
      </c>
      <c r="L15" s="115">
        <v>0</v>
      </c>
      <c r="M15" s="41">
        <v>0</v>
      </c>
    </row>
    <row r="16" spans="2:13" ht="24.95" customHeight="1" x14ac:dyDescent="0.4">
      <c r="B16" s="110" t="s">
        <v>128</v>
      </c>
      <c r="C16" s="113">
        <v>10360232</v>
      </c>
      <c r="D16" s="114">
        <v>2780821</v>
      </c>
      <c r="E16" s="115">
        <v>10360232</v>
      </c>
      <c r="F16" s="115">
        <v>0</v>
      </c>
      <c r="G16" s="115">
        <v>0</v>
      </c>
      <c r="H16" s="115">
        <v>0</v>
      </c>
      <c r="I16" s="115">
        <v>0</v>
      </c>
      <c r="J16" s="113">
        <v>0</v>
      </c>
      <c r="K16" s="113">
        <v>0</v>
      </c>
      <c r="L16" s="115">
        <v>0</v>
      </c>
      <c r="M16" s="41">
        <v>0</v>
      </c>
    </row>
    <row r="17" spans="2:13" ht="24.95" customHeight="1" x14ac:dyDescent="0.4">
      <c r="B17" s="110" t="s">
        <v>129</v>
      </c>
      <c r="C17" s="113">
        <v>0</v>
      </c>
      <c r="D17" s="114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3">
        <v>0</v>
      </c>
      <c r="K17" s="113">
        <v>0</v>
      </c>
      <c r="L17" s="115">
        <v>0</v>
      </c>
      <c r="M17" s="41">
        <v>0</v>
      </c>
    </row>
    <row r="18" spans="2:13" ht="24.95" customHeight="1" x14ac:dyDescent="0.4">
      <c r="B18" s="110" t="s">
        <v>130</v>
      </c>
      <c r="C18" s="113">
        <v>5648590</v>
      </c>
      <c r="D18" s="114">
        <v>1956835</v>
      </c>
      <c r="E18" s="115">
        <v>4641016</v>
      </c>
      <c r="F18" s="115">
        <v>1007574</v>
      </c>
      <c r="G18" s="115">
        <v>0</v>
      </c>
      <c r="H18" s="115">
        <v>0</v>
      </c>
      <c r="I18" s="115">
        <v>0</v>
      </c>
      <c r="J18" s="113">
        <v>0</v>
      </c>
      <c r="K18" s="113">
        <v>0</v>
      </c>
      <c r="L18" s="115">
        <v>0</v>
      </c>
      <c r="M18" s="41">
        <v>0</v>
      </c>
    </row>
    <row r="19" spans="2:13" ht="24.95" customHeight="1" x14ac:dyDescent="0.4">
      <c r="B19" s="116" t="s">
        <v>73</v>
      </c>
      <c r="C19" s="115">
        <v>7497603201</v>
      </c>
      <c r="D19" s="114">
        <v>812756488</v>
      </c>
      <c r="E19" s="115">
        <v>6756162932</v>
      </c>
      <c r="F19" s="113">
        <v>342835466</v>
      </c>
      <c r="G19" s="113">
        <v>0</v>
      </c>
      <c r="H19" s="113">
        <v>398604803</v>
      </c>
      <c r="I19" s="113">
        <v>0</v>
      </c>
      <c r="J19" s="113">
        <v>0</v>
      </c>
      <c r="K19" s="113">
        <v>0</v>
      </c>
      <c r="L19" s="113">
        <v>0</v>
      </c>
      <c r="M19" s="41">
        <v>0</v>
      </c>
    </row>
    <row r="20" spans="2:13" ht="3.75" customHeight="1" x14ac:dyDescent="0.4"/>
    <row r="21" spans="2:13" ht="22.5" customHeight="1" x14ac:dyDescent="0.4"/>
    <row r="22" spans="2:13" ht="12" customHeight="1" x14ac:dyDescent="0.4"/>
  </sheetData>
  <mergeCells count="8">
    <mergeCell ref="I5:I6"/>
    <mergeCell ref="L5:L6"/>
    <mergeCell ref="B5:B6"/>
    <mergeCell ref="C5:C6"/>
    <mergeCell ref="E5:E6"/>
    <mergeCell ref="F5:F6"/>
    <mergeCell ref="G5:G6"/>
    <mergeCell ref="H5:H6"/>
  </mergeCells>
  <phoneticPr fontId="2"/>
  <conditionalFormatting sqref="C8:L19">
    <cfRule type="expression" dxfId="59" priority="2">
      <formula>$L$4="（単位：百万円）"</formula>
    </cfRule>
    <cfRule type="expression" dxfId="58" priority="3">
      <formula>$L$4="（単位：千円）"</formula>
    </cfRule>
    <cfRule type="expression" dxfId="57" priority="4">
      <formula>$L$4="（単位：円）"</formula>
    </cfRule>
  </conditionalFormatting>
  <dataValidations count="1">
    <dataValidation type="list" allowBlank="1" showInputMessage="1" showErrorMessage="1" sqref="L4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blackAndWhite="1"/>
  <headerFooter>
    <oddFooter>&amp;P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L18"/>
  <sheetViews>
    <sheetView showGridLines="0" zoomScaleNormal="100" zoomScaleSheetLayoutView="85" workbookViewId="0"/>
  </sheetViews>
  <sheetFormatPr defaultColWidth="8.625" defaultRowHeight="13.5" x14ac:dyDescent="0.4"/>
  <cols>
    <col min="1" max="1" width="5.375" style="41" customWidth="1"/>
    <col min="2" max="2" width="18.875" style="41" customWidth="1"/>
    <col min="3" max="11" width="13.625" style="41" customWidth="1"/>
    <col min="12" max="12" width="0.625" style="41" customWidth="1"/>
    <col min="13" max="16384" width="8.625" style="117"/>
  </cols>
  <sheetData>
    <row r="1" spans="2:12" ht="17.45" customHeight="1" x14ac:dyDescent="0.4"/>
    <row r="2" spans="2:12" ht="19.5" customHeight="1" x14ac:dyDescent="0.4">
      <c r="B2" s="41" t="s">
        <v>131</v>
      </c>
      <c r="C2" s="118"/>
      <c r="D2" s="118"/>
      <c r="E2" s="118"/>
      <c r="F2" s="118"/>
      <c r="G2" s="118"/>
      <c r="H2" s="118"/>
      <c r="I2" s="118"/>
      <c r="J2" s="119" t="s">
        <v>217</v>
      </c>
      <c r="K2" s="118"/>
      <c r="L2" s="118"/>
    </row>
    <row r="3" spans="2:12" ht="27" customHeight="1" x14ac:dyDescent="0.4">
      <c r="B3" s="180" t="s">
        <v>109</v>
      </c>
      <c r="C3" s="187" t="s">
        <v>132</v>
      </c>
      <c r="D3" s="172" t="s">
        <v>133</v>
      </c>
      <c r="E3" s="172" t="s">
        <v>134</v>
      </c>
      <c r="F3" s="172" t="s">
        <v>135</v>
      </c>
      <c r="G3" s="172" t="s">
        <v>136</v>
      </c>
      <c r="H3" s="172" t="s">
        <v>137</v>
      </c>
      <c r="I3" s="172" t="s">
        <v>138</v>
      </c>
      <c r="J3" s="172" t="s">
        <v>139</v>
      </c>
      <c r="K3" s="185"/>
    </row>
    <row r="4" spans="2:12" ht="18" customHeight="1" x14ac:dyDescent="0.4">
      <c r="B4" s="181"/>
      <c r="C4" s="188"/>
      <c r="D4" s="173"/>
      <c r="E4" s="173"/>
      <c r="F4" s="173"/>
      <c r="G4" s="173"/>
      <c r="H4" s="173"/>
      <c r="I4" s="173"/>
      <c r="J4" s="173"/>
      <c r="K4" s="186"/>
    </row>
    <row r="5" spans="2:12" ht="30" customHeight="1" x14ac:dyDescent="0.4">
      <c r="B5" s="120">
        <v>7497603201</v>
      </c>
      <c r="C5" s="121">
        <v>6771749373</v>
      </c>
      <c r="D5" s="9">
        <v>725474056</v>
      </c>
      <c r="E5" s="9">
        <v>379772</v>
      </c>
      <c r="F5" s="9">
        <v>0</v>
      </c>
      <c r="G5" s="9">
        <v>0</v>
      </c>
      <c r="H5" s="9">
        <v>0</v>
      </c>
      <c r="I5" s="9">
        <v>0</v>
      </c>
      <c r="J5" s="122">
        <v>8.5000000000000006E-3</v>
      </c>
      <c r="K5" s="123"/>
    </row>
    <row r="8" spans="2:12" ht="19.5" customHeight="1" x14ac:dyDescent="0.4">
      <c r="B8" s="41" t="s">
        <v>140</v>
      </c>
      <c r="C8" s="118"/>
      <c r="D8" s="118"/>
      <c r="E8" s="118"/>
      <c r="F8" s="118"/>
      <c r="G8" s="118"/>
      <c r="H8" s="118"/>
      <c r="I8" s="118"/>
      <c r="J8" s="118"/>
      <c r="K8" s="118" t="s">
        <v>217</v>
      </c>
    </row>
    <row r="9" spans="2:12" ht="12.95" customHeight="1" x14ac:dyDescent="0.4">
      <c r="B9" s="180" t="s">
        <v>109</v>
      </c>
      <c r="C9" s="187" t="s">
        <v>141</v>
      </c>
      <c r="D9" s="172" t="s">
        <v>142</v>
      </c>
      <c r="E9" s="172" t="s">
        <v>143</v>
      </c>
      <c r="F9" s="172" t="s">
        <v>144</v>
      </c>
      <c r="G9" s="172" t="s">
        <v>145</v>
      </c>
      <c r="H9" s="172" t="s">
        <v>146</v>
      </c>
      <c r="I9" s="172" t="s">
        <v>147</v>
      </c>
      <c r="J9" s="172" t="s">
        <v>148</v>
      </c>
      <c r="K9" s="172" t="s">
        <v>149</v>
      </c>
    </row>
    <row r="10" spans="2:12" x14ac:dyDescent="0.4">
      <c r="B10" s="181"/>
      <c r="C10" s="188"/>
      <c r="D10" s="173"/>
      <c r="E10" s="173"/>
      <c r="F10" s="173"/>
      <c r="G10" s="173"/>
      <c r="H10" s="173"/>
      <c r="I10" s="173"/>
      <c r="J10" s="173"/>
      <c r="K10" s="173"/>
    </row>
    <row r="11" spans="2:12" ht="34.35" customHeight="1" x14ac:dyDescent="0.4">
      <c r="B11" s="120">
        <v>7497603201</v>
      </c>
      <c r="C11" s="121">
        <v>812756488</v>
      </c>
      <c r="D11" s="9">
        <v>836167509</v>
      </c>
      <c r="E11" s="9">
        <v>851811402</v>
      </c>
      <c r="F11" s="9">
        <v>813378093</v>
      </c>
      <c r="G11" s="9">
        <v>745652310</v>
      </c>
      <c r="H11" s="9">
        <v>2435905019</v>
      </c>
      <c r="I11" s="9">
        <v>705896006</v>
      </c>
      <c r="J11" s="9">
        <v>207121882</v>
      </c>
      <c r="K11" s="9">
        <v>88914492</v>
      </c>
    </row>
    <row r="14" spans="2:12" ht="19.5" customHeight="1" x14ac:dyDescent="0.4">
      <c r="B14" s="41" t="s">
        <v>150</v>
      </c>
      <c r="E14" s="118"/>
      <c r="F14" s="118"/>
      <c r="G14" s="118"/>
      <c r="H14" s="118" t="s">
        <v>217</v>
      </c>
    </row>
    <row r="15" spans="2:12" ht="13.35" customHeight="1" x14ac:dyDescent="0.4">
      <c r="B15" s="180" t="s">
        <v>151</v>
      </c>
      <c r="C15" s="189" t="s">
        <v>152</v>
      </c>
      <c r="D15" s="190"/>
      <c r="E15" s="190"/>
      <c r="F15" s="190"/>
      <c r="G15" s="190"/>
      <c r="H15" s="191"/>
    </row>
    <row r="16" spans="2:12" ht="20.25" customHeight="1" x14ac:dyDescent="0.4">
      <c r="B16" s="181"/>
      <c r="C16" s="192"/>
      <c r="D16" s="193"/>
      <c r="E16" s="193"/>
      <c r="F16" s="193"/>
      <c r="G16" s="193"/>
      <c r="H16" s="194"/>
    </row>
    <row r="17" spans="2:8" ht="32.450000000000003" customHeight="1" x14ac:dyDescent="0.4">
      <c r="B17" s="66" t="s">
        <v>58</v>
      </c>
      <c r="C17" s="195" t="s">
        <v>153</v>
      </c>
      <c r="D17" s="196"/>
      <c r="E17" s="196"/>
      <c r="F17" s="196"/>
      <c r="G17" s="196"/>
      <c r="H17" s="197"/>
    </row>
    <row r="18" spans="2:8" ht="14.45" customHeight="1" x14ac:dyDescent="0.4">
      <c r="B18" s="41" t="s">
        <v>154</v>
      </c>
    </row>
  </sheetData>
  <mergeCells count="23">
    <mergeCell ref="B15:B16"/>
    <mergeCell ref="C15:H16"/>
    <mergeCell ref="C17:H17"/>
    <mergeCell ref="J9:J10"/>
    <mergeCell ref="K9:K10"/>
    <mergeCell ref="B9:B10"/>
    <mergeCell ref="C9:C10"/>
    <mergeCell ref="D9:D10"/>
    <mergeCell ref="E9:E10"/>
    <mergeCell ref="F9:F10"/>
    <mergeCell ref="G9:G10"/>
    <mergeCell ref="H9:H10"/>
    <mergeCell ref="I9:I10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honeticPr fontId="2"/>
  <conditionalFormatting sqref="B11:K11 B5:I5">
    <cfRule type="expression" dxfId="56" priority="7">
      <formula>$J$2="（単位：千円）"</formula>
    </cfRule>
    <cfRule type="expression" dxfId="55" priority="8">
      <formula>$J$2="（単位：円）"</formula>
    </cfRule>
  </conditionalFormatting>
  <conditionalFormatting sqref="B11:K11 B5:I5">
    <cfRule type="expression" dxfId="54" priority="6">
      <formula>$J$2="（単位：百万円）"</formula>
    </cfRule>
  </conditionalFormatting>
  <dataValidations count="1">
    <dataValidation type="list" allowBlank="1" showInputMessage="1" showErrorMessage="1" sqref="J2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blackAndWhite="1"/>
  <headerFooter>
    <oddFooter>&amp;C&amp;P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G10"/>
  <sheetViews>
    <sheetView showGridLines="0" zoomScaleNormal="100" workbookViewId="0"/>
  </sheetViews>
  <sheetFormatPr defaultColWidth="8.875" defaultRowHeight="13.5" x14ac:dyDescent="0.4"/>
  <cols>
    <col min="1" max="1" width="4.625" style="41" customWidth="1"/>
    <col min="2" max="7" width="15" style="41" customWidth="1"/>
    <col min="8" max="8" width="0.875" style="41" customWidth="1"/>
    <col min="9" max="16384" width="8.875" style="41"/>
  </cols>
  <sheetData>
    <row r="2" spans="2:7" ht="49.5" customHeight="1" x14ac:dyDescent="0.4"/>
    <row r="3" spans="2:7" ht="15.75" customHeight="1" x14ac:dyDescent="0.4">
      <c r="B3" s="54" t="s">
        <v>155</v>
      </c>
      <c r="G3" s="63" t="s">
        <v>217</v>
      </c>
    </row>
    <row r="4" spans="2:7" ht="23.1" customHeight="1" x14ac:dyDescent="0.4">
      <c r="B4" s="172" t="s">
        <v>156</v>
      </c>
      <c r="C4" s="172" t="s">
        <v>157</v>
      </c>
      <c r="D4" s="172" t="s">
        <v>158</v>
      </c>
      <c r="E4" s="178" t="s">
        <v>159</v>
      </c>
      <c r="F4" s="177"/>
      <c r="G4" s="172" t="s">
        <v>160</v>
      </c>
    </row>
    <row r="5" spans="2:7" ht="23.1" customHeight="1" x14ac:dyDescent="0.4">
      <c r="B5" s="179"/>
      <c r="C5" s="179"/>
      <c r="D5" s="179"/>
      <c r="E5" s="42" t="s">
        <v>161</v>
      </c>
      <c r="F5" s="42" t="s">
        <v>162</v>
      </c>
      <c r="G5" s="179"/>
    </row>
    <row r="6" spans="2:7" ht="27" customHeight="1" x14ac:dyDescent="0.4">
      <c r="B6" s="62" t="s">
        <v>163</v>
      </c>
      <c r="C6" s="2">
        <v>3265578</v>
      </c>
      <c r="D6" s="2">
        <v>3207325</v>
      </c>
      <c r="E6" s="2">
        <v>2978459</v>
      </c>
      <c r="F6" s="2">
        <v>73127</v>
      </c>
      <c r="G6" s="2">
        <v>3421317</v>
      </c>
    </row>
    <row r="7" spans="2:7" ht="27" customHeight="1" x14ac:dyDescent="0.4">
      <c r="B7" s="62" t="s">
        <v>164</v>
      </c>
      <c r="C7" s="2">
        <v>898418000</v>
      </c>
      <c r="D7" s="2">
        <v>63973437</v>
      </c>
      <c r="E7" s="2">
        <v>76162437</v>
      </c>
      <c r="F7" s="2">
        <v>0</v>
      </c>
      <c r="G7" s="2">
        <v>886229000</v>
      </c>
    </row>
    <row r="8" spans="2:7" ht="27" customHeight="1" x14ac:dyDescent="0.4">
      <c r="B8" s="62" t="s">
        <v>165</v>
      </c>
      <c r="C8" s="2">
        <v>61680455</v>
      </c>
      <c r="D8" s="2">
        <v>63271623</v>
      </c>
      <c r="E8" s="2">
        <v>61680455</v>
      </c>
      <c r="F8" s="2">
        <v>0</v>
      </c>
      <c r="G8" s="2">
        <v>63271623</v>
      </c>
    </row>
    <row r="9" spans="2:7" ht="29.1" customHeight="1" x14ac:dyDescent="0.4">
      <c r="B9" s="46" t="s">
        <v>27</v>
      </c>
      <c r="C9" s="2">
        <v>963364033</v>
      </c>
      <c r="D9" s="2">
        <v>130452385</v>
      </c>
      <c r="E9" s="2">
        <v>140821351</v>
      </c>
      <c r="F9" s="2">
        <v>73127</v>
      </c>
      <c r="G9" s="2">
        <v>952921940</v>
      </c>
    </row>
    <row r="10" spans="2:7" ht="5.25" customHeight="1" x14ac:dyDescent="0.4"/>
  </sheetData>
  <mergeCells count="5">
    <mergeCell ref="B4:B5"/>
    <mergeCell ref="C4:C5"/>
    <mergeCell ref="D4:D5"/>
    <mergeCell ref="E4:F4"/>
    <mergeCell ref="G4:G5"/>
  </mergeCells>
  <phoneticPr fontId="2"/>
  <conditionalFormatting sqref="C6:G9">
    <cfRule type="expression" dxfId="53" priority="4">
      <formula>$F$3="（単位：円）"</formula>
    </cfRule>
    <cfRule type="expression" dxfId="52" priority="5">
      <formula>$G$3="（単位：千円）"</formula>
    </cfRule>
    <cfRule type="expression" dxfId="51" priority="6">
      <formula>$G$3="（単位：百万円）"</formula>
    </cfRule>
  </conditionalFormatting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/>
  <headerFoot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表紙</vt:lpstr>
      <vt:lpstr>1.(1)①②有形固定資産の明細</vt:lpstr>
      <vt:lpstr>③投資及び出資金の明細</vt:lpstr>
      <vt:lpstr>④基金の明細</vt:lpstr>
      <vt:lpstr>⑤貸付金の明細</vt:lpstr>
      <vt:lpstr>⑥⑦長期延滞債権の明細、未収金の明細</vt:lpstr>
      <vt:lpstr>(2)①地方債（借入先別）</vt:lpstr>
      <vt:lpstr>②③④地方債（利率別・返済期間別・特定条項）</vt:lpstr>
      <vt:lpstr>⑤引当金明細表</vt:lpstr>
      <vt:lpstr>2.(1)補助金</vt:lpstr>
      <vt:lpstr>3.(1)財源明細</vt:lpstr>
      <vt:lpstr>(2)財源情報明細</vt:lpstr>
      <vt:lpstr>4.(1)資金明細</vt:lpstr>
      <vt:lpstr>'(2)①地方債（借入先別）'!Print_Area</vt:lpstr>
      <vt:lpstr>'(2)財源情報明細'!Print_Area</vt:lpstr>
      <vt:lpstr>'1.(1)①②有形固定資産の明細'!Print_Area</vt:lpstr>
      <vt:lpstr>'2.(1)補助金'!Print_Area</vt:lpstr>
      <vt:lpstr>'②③④地方債（利率別・返済期間別・特定条項）'!Print_Area</vt:lpstr>
      <vt:lpstr>'3.(1)財源明細'!Print_Area</vt:lpstr>
      <vt:lpstr>③投資及び出資金の明細!Print_Area</vt:lpstr>
      <vt:lpstr>'4.(1)資金明細'!Print_Area</vt:lpstr>
      <vt:lpstr>④基金の明細!Print_Area</vt:lpstr>
      <vt:lpstr>⑤引当金明細表!Print_Area</vt:lpstr>
      <vt:lpstr>⑤貸付金の明細!Print_Area</vt:lpstr>
      <vt:lpstr>'⑥⑦長期延滞債権の明細、未収金の明細'!Print_Area</vt:lpstr>
      <vt:lpstr>表紙!Print_Area</vt:lpstr>
      <vt:lpstr>'2.(1)補助金'!Print_Titles</vt:lpstr>
      <vt:lpstr>'⑥⑦長期延滞債権の明細、未収金の明細'!Print_Titles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in093</dc:creator>
  <cp:lastModifiedBy>in093</cp:lastModifiedBy>
  <cp:lastPrinted>2021-03-17T06:25:38Z</cp:lastPrinted>
  <dcterms:created xsi:type="dcterms:W3CDTF">2021-05-06T04:11:14Z</dcterms:created>
  <dcterms:modified xsi:type="dcterms:W3CDTF">2021-05-06T04:11:14Z</dcterms:modified>
</cp:coreProperties>
</file>