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209\Desktop\【HP】用協力金\"/>
    </mc:Choice>
  </mc:AlternateContent>
  <bookViews>
    <workbookView xWindow="0" yWindow="0" windowWidth="20490" windowHeight="7530"/>
  </bookViews>
  <sheets>
    <sheet name="売上の状況について 　開業日から要請日前日までの日数で割る" sheetId="2" r:id="rId1"/>
  </sheets>
  <definedNames>
    <definedName name="_xlnm._FilterDatabase" localSheetId="0" hidden="1">'売上の状況について 　開業日から要請日前日までの日数で割る'!$A$1:$N$26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2" l="1"/>
  <c r="I25" i="2" l="1"/>
  <c r="L25" i="2" s="1"/>
  <c r="L30" i="2" l="1"/>
  <c r="I11" i="2"/>
  <c r="F33" i="2" l="1"/>
  <c r="I33" i="2" s="1"/>
  <c r="F19" i="2"/>
  <c r="I19" i="2" s="1"/>
  <c r="I16" i="2"/>
</calcChain>
</file>

<file path=xl/sharedStrings.xml><?xml version="1.0" encoding="utf-8"?>
<sst xmlns="http://schemas.openxmlformats.org/spreadsheetml/2006/main" count="59" uniqueCount="39">
  <si>
    <t>ア　売上高方式</t>
    <rPh sb="2" eb="4">
      <t>ウリアゲ</t>
    </rPh>
    <rPh sb="4" eb="5">
      <t>ダカ</t>
    </rPh>
    <rPh sb="5" eb="7">
      <t>ホウシキ</t>
    </rPh>
    <phoneticPr fontId="3"/>
  </si>
  <si>
    <t>(A)</t>
    <phoneticPr fontId="3"/>
  </si>
  <si>
    <t>円</t>
    <rPh sb="0" eb="1">
      <t>エン</t>
    </rPh>
    <phoneticPr fontId="3"/>
  </si>
  <si>
    <t>(B)</t>
    <phoneticPr fontId="3"/>
  </si>
  <si>
    <t>イ　売上高減少方式</t>
    <rPh sb="2" eb="4">
      <t>ウリアゲ</t>
    </rPh>
    <rPh sb="4" eb="5">
      <t>ダカ</t>
    </rPh>
    <rPh sb="5" eb="7">
      <t>ゲンショウ</t>
    </rPh>
    <rPh sb="7" eb="9">
      <t>ホウシキ</t>
    </rPh>
    <phoneticPr fontId="3"/>
  </si>
  <si>
    <t>(C)</t>
    <phoneticPr fontId="3"/>
  </si>
  <si>
    <t>(D)</t>
    <phoneticPr fontId="3"/>
  </si>
  <si>
    <t>(E)</t>
    <phoneticPr fontId="3"/>
  </si>
  <si>
    <t>(F)</t>
    <phoneticPr fontId="3"/>
  </si>
  <si>
    <t>日間</t>
    <rPh sb="0" eb="2">
      <t>ニチカン</t>
    </rPh>
    <phoneticPr fontId="3"/>
  </si>
  <si>
    <t>申請者：</t>
    <rPh sb="0" eb="3">
      <t>シンセイシャ</t>
    </rPh>
    <phoneticPr fontId="3"/>
  </si>
  <si>
    <t>店舗名：</t>
    <rPh sb="0" eb="2">
      <t>テンポ</t>
    </rPh>
    <rPh sb="2" eb="3">
      <t>メイ</t>
    </rPh>
    <phoneticPr fontId="3"/>
  </si>
  <si>
    <t>１日当たりの売上額
（(B)÷31）※小数点以下切り上げ</t>
    <rPh sb="1" eb="2">
      <t>ニチ</t>
    </rPh>
    <rPh sb="2" eb="3">
      <t>ア</t>
    </rPh>
    <rPh sb="6" eb="8">
      <t>ウリアゲ</t>
    </rPh>
    <rPh sb="8" eb="9">
      <t>ガク</t>
    </rPh>
    <rPh sb="19" eb="22">
      <t>ショウスウテン</t>
    </rPh>
    <rPh sb="22" eb="24">
      <t>イカ</t>
    </rPh>
    <rPh sb="24" eb="25">
      <t>キ</t>
    </rPh>
    <rPh sb="26" eb="27">
      <t>ア</t>
    </rPh>
    <phoneticPr fontId="3"/>
  </si>
  <si>
    <t>売上減少額
（(D)-(E)）</t>
    <rPh sb="0" eb="2">
      <t>ウリアゲ</t>
    </rPh>
    <rPh sb="2" eb="4">
      <t>ゲンショウ</t>
    </rPh>
    <rPh sb="4" eb="5">
      <t>ガク</t>
    </rPh>
    <phoneticPr fontId="3"/>
  </si>
  <si>
    <t>１日当たりの売上減少額
（(F)÷31）※小数点以下切り上げ</t>
    <rPh sb="1" eb="2">
      <t>ニチ</t>
    </rPh>
    <rPh sb="2" eb="3">
      <t>ア</t>
    </rPh>
    <rPh sb="6" eb="8">
      <t>ウリアゲ</t>
    </rPh>
    <rPh sb="8" eb="10">
      <t>ゲンショウ</t>
    </rPh>
    <rPh sb="10" eb="11">
      <t>ガク</t>
    </rPh>
    <rPh sb="21" eb="24">
      <t>ショウスウテン</t>
    </rPh>
    <rPh sb="24" eb="26">
      <t>イカ</t>
    </rPh>
    <rPh sb="26" eb="27">
      <t>キ</t>
    </rPh>
    <rPh sb="28" eb="29">
      <t>ア</t>
    </rPh>
    <phoneticPr fontId="3"/>
  </si>
  <si>
    <t>(L)</t>
    <phoneticPr fontId="3"/>
  </si>
  <si>
    <t>(M)</t>
    <phoneticPr fontId="3"/>
  </si>
  <si>
    <t>(N)</t>
    <phoneticPr fontId="3"/>
  </si>
  <si>
    <t>１日当たりの売上額
（(D）÷31)※小数点以下切り上げ</t>
    <rPh sb="1" eb="2">
      <t>ニチ</t>
    </rPh>
    <rPh sb="2" eb="3">
      <t>ア</t>
    </rPh>
    <rPh sb="6" eb="8">
      <t>ウリアゲ</t>
    </rPh>
    <rPh sb="8" eb="9">
      <t>ガク</t>
    </rPh>
    <rPh sb="17" eb="20">
      <t>ショウスウテン</t>
    </rPh>
    <rPh sb="20" eb="22">
      <t>イカ</t>
    </rPh>
    <rPh sb="22" eb="23">
      <t>キ</t>
    </rPh>
    <rPh sb="24" eb="25">
      <t>ア</t>
    </rPh>
    <phoneticPr fontId="3"/>
  </si>
  <si>
    <t>営業日数（定休日も含む開店日からの全日数）</t>
    <rPh sb="0" eb="2">
      <t>エイギョウ</t>
    </rPh>
    <rPh sb="2" eb="4">
      <t>ニッスウ</t>
    </rPh>
    <rPh sb="5" eb="8">
      <t>テイキュウビ</t>
    </rPh>
    <rPh sb="9" eb="10">
      <t>フク</t>
    </rPh>
    <rPh sb="11" eb="14">
      <t>カイテンビ</t>
    </rPh>
    <rPh sb="17" eb="18">
      <t>ゼン</t>
    </rPh>
    <rPh sb="18" eb="20">
      <t>ニッスウ</t>
    </rPh>
    <phoneticPr fontId="3"/>
  </si>
  <si>
    <t>営業日数（定休日を含む開店日からの全日数）</t>
    <rPh sb="0" eb="2">
      <t>エイギョウ</t>
    </rPh>
    <rPh sb="2" eb="4">
      <t>ニッスウ</t>
    </rPh>
    <rPh sb="5" eb="8">
      <t>テイキュウビ</t>
    </rPh>
    <rPh sb="9" eb="10">
      <t>フク</t>
    </rPh>
    <rPh sb="11" eb="14">
      <t>カイテンビ</t>
    </rPh>
    <rPh sb="17" eb="18">
      <t>ゼン</t>
    </rPh>
    <rPh sb="18" eb="20">
      <t>ニッスウ</t>
    </rPh>
    <phoneticPr fontId="3"/>
  </si>
  <si>
    <t>(G)</t>
    <phoneticPr fontId="3"/>
  </si>
  <si>
    <t>(H)</t>
    <phoneticPr fontId="3"/>
  </si>
  <si>
    <t>(I)</t>
    <phoneticPr fontId="3"/>
  </si>
  <si>
    <t>(J)</t>
    <phoneticPr fontId="3"/>
  </si>
  <si>
    <t>(K)</t>
    <phoneticPr fontId="3"/>
  </si>
  <si>
    <t>要請日前までの１日当たりの売上額
((G)÷（H)）
※小数点以下切り上げ</t>
    <rPh sb="0" eb="2">
      <t>ヨウセイ</t>
    </rPh>
    <rPh sb="2" eb="3">
      <t>ビ</t>
    </rPh>
    <rPh sb="3" eb="4">
      <t>マエ</t>
    </rPh>
    <rPh sb="8" eb="9">
      <t>ニチ</t>
    </rPh>
    <rPh sb="9" eb="10">
      <t>ア</t>
    </rPh>
    <rPh sb="13" eb="15">
      <t>ウリアゲ</t>
    </rPh>
    <rPh sb="15" eb="16">
      <t>ガク</t>
    </rPh>
    <rPh sb="28" eb="31">
      <t>ショウスウテン</t>
    </rPh>
    <rPh sb="31" eb="33">
      <t>イカ</t>
    </rPh>
    <rPh sb="33" eb="34">
      <t>キ</t>
    </rPh>
    <rPh sb="35" eb="36">
      <t>ア</t>
    </rPh>
    <phoneticPr fontId="3"/>
  </si>
  <si>
    <t>要請日前までの１日当たりの売上額
((J)÷（K)）※小数点以下切り上げ</t>
    <rPh sb="0" eb="2">
      <t>ヨウセイ</t>
    </rPh>
    <rPh sb="2" eb="3">
      <t>ビ</t>
    </rPh>
    <rPh sb="3" eb="4">
      <t>マエ</t>
    </rPh>
    <rPh sb="8" eb="9">
      <t>ニチ</t>
    </rPh>
    <rPh sb="9" eb="10">
      <t>ア</t>
    </rPh>
    <rPh sb="13" eb="15">
      <t>ウリアゲ</t>
    </rPh>
    <rPh sb="15" eb="16">
      <t>ガク</t>
    </rPh>
    <phoneticPr fontId="3"/>
  </si>
  <si>
    <t>１日当たりの売上減少額
((L)-（N)）</t>
    <rPh sb="1" eb="2">
      <t>ニチ</t>
    </rPh>
    <rPh sb="2" eb="3">
      <t>ア</t>
    </rPh>
    <rPh sb="6" eb="8">
      <t>ウリアゲ</t>
    </rPh>
    <rPh sb="8" eb="10">
      <t>ゲンショウ</t>
    </rPh>
    <rPh sb="10" eb="11">
      <t>ガク</t>
    </rPh>
    <phoneticPr fontId="3"/>
  </si>
  <si>
    <t>ウ　新規開店特例による売上高方式(令和２年８月２日以降に開店した中小企業のみ選択可）</t>
    <rPh sb="2" eb="4">
      <t>シンキ</t>
    </rPh>
    <rPh sb="4" eb="6">
      <t>カイテン</t>
    </rPh>
    <rPh sb="6" eb="8">
      <t>トクレイ</t>
    </rPh>
    <rPh sb="11" eb="13">
      <t>ウリアゲ</t>
    </rPh>
    <rPh sb="13" eb="14">
      <t>ダカ</t>
    </rPh>
    <rPh sb="14" eb="16">
      <t>ホウシキ</t>
    </rPh>
    <rPh sb="17" eb="19">
      <t>レイワ</t>
    </rPh>
    <rPh sb="20" eb="21">
      <t>ネン</t>
    </rPh>
    <rPh sb="22" eb="23">
      <t>ツキ</t>
    </rPh>
    <rPh sb="24" eb="25">
      <t>ニチ</t>
    </rPh>
    <rPh sb="25" eb="27">
      <t>イコウ</t>
    </rPh>
    <rPh sb="28" eb="30">
      <t>カイテン</t>
    </rPh>
    <rPh sb="32" eb="34">
      <t>チュウショウ</t>
    </rPh>
    <rPh sb="34" eb="36">
      <t>キギョウ</t>
    </rPh>
    <rPh sb="38" eb="40">
      <t>センタク</t>
    </rPh>
    <rPh sb="40" eb="41">
      <t>カ</t>
    </rPh>
    <phoneticPr fontId="3"/>
  </si>
  <si>
    <t>エ　新規開店特例による売上高減少方式（令和２年８月２日以降に開店した大企業、希望する中小企業が選択可）</t>
    <rPh sb="2" eb="4">
      <t>シンキ</t>
    </rPh>
    <rPh sb="4" eb="6">
      <t>カイテン</t>
    </rPh>
    <rPh sb="6" eb="8">
      <t>トクレイ</t>
    </rPh>
    <rPh sb="11" eb="13">
      <t>ウリアゲ</t>
    </rPh>
    <rPh sb="13" eb="14">
      <t>ダカ</t>
    </rPh>
    <rPh sb="14" eb="16">
      <t>ゲンショウ</t>
    </rPh>
    <rPh sb="16" eb="18">
      <t>ホウシキ</t>
    </rPh>
    <rPh sb="19" eb="21">
      <t>レイワ</t>
    </rPh>
    <rPh sb="22" eb="23">
      <t>ネン</t>
    </rPh>
    <rPh sb="24" eb="25">
      <t>ツキ</t>
    </rPh>
    <rPh sb="26" eb="27">
      <t>ニチ</t>
    </rPh>
    <rPh sb="27" eb="29">
      <t>イコウ</t>
    </rPh>
    <rPh sb="30" eb="32">
      <t>カイテン</t>
    </rPh>
    <rPh sb="34" eb="37">
      <t>ダイキギョウ</t>
    </rPh>
    <rPh sb="38" eb="40">
      <t>キボウ</t>
    </rPh>
    <rPh sb="42" eb="44">
      <t>チュウショウ</t>
    </rPh>
    <rPh sb="44" eb="46">
      <t>キギョウ</t>
    </rPh>
    <rPh sb="47" eb="49">
      <t>センタク</t>
    </rPh>
    <rPh sb="49" eb="50">
      <t>カ</t>
    </rPh>
    <phoneticPr fontId="3"/>
  </si>
  <si>
    <t>令和３年８月の１日当たりの売上額
((M)÷31）※小数点以下切り上げ</t>
    <rPh sb="0" eb="2">
      <t>レイワ</t>
    </rPh>
    <rPh sb="3" eb="4">
      <t>ネン</t>
    </rPh>
    <rPh sb="5" eb="6">
      <t>ガツ</t>
    </rPh>
    <rPh sb="8" eb="9">
      <t>ニチ</t>
    </rPh>
    <rPh sb="9" eb="10">
      <t>ア</t>
    </rPh>
    <rPh sb="13" eb="15">
      <t>ウリアゲ</t>
    </rPh>
    <rPh sb="15" eb="16">
      <t>ガク</t>
    </rPh>
    <phoneticPr fontId="3"/>
  </si>
  <si>
    <t>令和元年又は令和２年確定申告における８月の売上額</t>
    <rPh sb="0" eb="2">
      <t>レイワ</t>
    </rPh>
    <rPh sb="2" eb="4">
      <t>ガンネン</t>
    </rPh>
    <rPh sb="4" eb="5">
      <t>マタ</t>
    </rPh>
    <rPh sb="6" eb="8">
      <t>レイワ</t>
    </rPh>
    <rPh sb="9" eb="10">
      <t>ネン</t>
    </rPh>
    <rPh sb="10" eb="12">
      <t>カクテイ</t>
    </rPh>
    <rPh sb="12" eb="14">
      <t>シンコク</t>
    </rPh>
    <rPh sb="19" eb="20">
      <t>ガツ</t>
    </rPh>
    <rPh sb="21" eb="23">
      <t>ウリアゲ</t>
    </rPh>
    <rPh sb="23" eb="24">
      <t>ガク</t>
    </rPh>
    <phoneticPr fontId="3"/>
  </si>
  <si>
    <t>左記のうち飲食部門に係る売上額
（テイクアウトの売上は除く）</t>
    <rPh sb="0" eb="2">
      <t>サキ</t>
    </rPh>
    <rPh sb="5" eb="7">
      <t>インショク</t>
    </rPh>
    <rPh sb="7" eb="9">
      <t>ブモン</t>
    </rPh>
    <rPh sb="10" eb="11">
      <t>カカ</t>
    </rPh>
    <rPh sb="12" eb="14">
      <t>ウリアゲ</t>
    </rPh>
    <rPh sb="14" eb="15">
      <t>ガク</t>
    </rPh>
    <phoneticPr fontId="3"/>
  </si>
  <si>
    <t>令和３年８月の飲食部門に係る売上額
（テイクアウトの売上は除く）</t>
    <rPh sb="0" eb="2">
      <t>レイワ</t>
    </rPh>
    <rPh sb="3" eb="4">
      <t>ネン</t>
    </rPh>
    <rPh sb="5" eb="6">
      <t>ガツ</t>
    </rPh>
    <rPh sb="7" eb="9">
      <t>インショク</t>
    </rPh>
    <rPh sb="9" eb="11">
      <t>ブモン</t>
    </rPh>
    <rPh sb="12" eb="13">
      <t>カカ</t>
    </rPh>
    <rPh sb="14" eb="16">
      <t>ウリアゲ</t>
    </rPh>
    <rPh sb="16" eb="17">
      <t>ガク</t>
    </rPh>
    <phoneticPr fontId="3"/>
  </si>
  <si>
    <r>
      <t>（申請書別紙）６．売上の状況について　</t>
    </r>
    <r>
      <rPr>
        <sz val="18"/>
        <rFont val="ＭＳ ゴシック"/>
        <family val="3"/>
        <charset val="128"/>
      </rPr>
      <t>(その他の地域（重点措置３市を除く）における時短協力金）</t>
    </r>
    <rPh sb="1" eb="4">
      <t>シンセイショ</t>
    </rPh>
    <rPh sb="4" eb="6">
      <t>ベッシ</t>
    </rPh>
    <rPh sb="9" eb="11">
      <t>ウリアゲ</t>
    </rPh>
    <rPh sb="12" eb="14">
      <t>ジョウキョウ</t>
    </rPh>
    <rPh sb="22" eb="23">
      <t>タ</t>
    </rPh>
    <rPh sb="24" eb="26">
      <t>チイキ</t>
    </rPh>
    <rPh sb="27" eb="29">
      <t>ジュウテン</t>
    </rPh>
    <rPh sb="29" eb="31">
      <t>ソチ</t>
    </rPh>
    <rPh sb="32" eb="33">
      <t>シ</t>
    </rPh>
    <rPh sb="34" eb="35">
      <t>ノゾ</t>
    </rPh>
    <rPh sb="41" eb="43">
      <t>ジタン</t>
    </rPh>
    <rPh sb="43" eb="46">
      <t>キョウリョクキン</t>
    </rPh>
    <phoneticPr fontId="3"/>
  </si>
  <si>
    <t>開店日から令和3年8月4日までの飲食部門の売上額
（テイクアウトの売上は除く）</t>
    <rPh sb="0" eb="3">
      <t>カイテンビ</t>
    </rPh>
    <rPh sb="5" eb="7">
      <t>レイワ</t>
    </rPh>
    <rPh sb="8" eb="9">
      <t>ネン</t>
    </rPh>
    <rPh sb="10" eb="11">
      <t>ツキ</t>
    </rPh>
    <rPh sb="12" eb="13">
      <t>ニチ</t>
    </rPh>
    <rPh sb="16" eb="18">
      <t>インショク</t>
    </rPh>
    <rPh sb="18" eb="20">
      <t>ブモン</t>
    </rPh>
    <rPh sb="21" eb="22">
      <t>ウ</t>
    </rPh>
    <rPh sb="22" eb="23">
      <t>ア</t>
    </rPh>
    <rPh sb="23" eb="24">
      <t>ガク</t>
    </rPh>
    <phoneticPr fontId="3"/>
  </si>
  <si>
    <t>開業届の開業日(令和2年8月2日～令和3年8月4日までの日付を記入してください。）</t>
    <rPh sb="0" eb="2">
      <t>カイギョウ</t>
    </rPh>
    <rPh sb="2" eb="3">
      <t>トドケ</t>
    </rPh>
    <rPh sb="4" eb="7">
      <t>カイギョウビ</t>
    </rPh>
    <rPh sb="8" eb="10">
      <t>レイワ</t>
    </rPh>
    <rPh sb="11" eb="12">
      <t>ネン</t>
    </rPh>
    <rPh sb="13" eb="14">
      <t>ツキ</t>
    </rPh>
    <rPh sb="15" eb="16">
      <t>ニチ</t>
    </rPh>
    <rPh sb="17" eb="19">
      <t>レイワ</t>
    </rPh>
    <rPh sb="20" eb="21">
      <t>ネン</t>
    </rPh>
    <rPh sb="22" eb="23">
      <t>ツキ</t>
    </rPh>
    <rPh sb="24" eb="25">
      <t>ニチ</t>
    </rPh>
    <rPh sb="28" eb="30">
      <t>ヒヅケ</t>
    </rPh>
    <rPh sb="31" eb="33">
      <t>キニュウ</t>
    </rPh>
    <phoneticPr fontId="3"/>
  </si>
  <si>
    <t>令和３年８月の飲食部門に係る売上額（テイクアウトの売上は除く）</t>
    <rPh sb="0" eb="2">
      <t>レイワ</t>
    </rPh>
    <rPh sb="3" eb="4">
      <t>ネン</t>
    </rPh>
    <rPh sb="5" eb="6">
      <t>ガツ</t>
    </rPh>
    <rPh sb="7" eb="9">
      <t>インショク</t>
    </rPh>
    <rPh sb="9" eb="11">
      <t>ブモン</t>
    </rPh>
    <rPh sb="12" eb="13">
      <t>カカ</t>
    </rPh>
    <rPh sb="14" eb="16">
      <t>ウリアゲ</t>
    </rPh>
    <rPh sb="16" eb="1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</si>
</sst>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1"/>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明朝"/>
      <family val="1"/>
      <charset val="128"/>
    </font>
    <font>
      <sz val="10"/>
      <color theme="1"/>
      <name val="ＭＳ ゴシック"/>
      <family val="3"/>
      <charset val="128"/>
    </font>
    <font>
      <sz val="10"/>
      <color theme="1"/>
      <name val="ＭＳ 明朝"/>
      <family val="1"/>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8"/>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mediumDashed">
        <color indexed="64"/>
      </left>
      <right style="mediumDashed">
        <color indexed="64"/>
      </right>
      <top style="mediumDashed">
        <color indexed="64"/>
      </top>
      <bottom style="mediumDashed">
        <color indexed="64"/>
      </bottom>
      <diagonal/>
    </border>
    <border>
      <left/>
      <right/>
      <top/>
      <bottom style="thin">
        <color auto="1"/>
      </bottom>
      <diagonal/>
    </border>
    <border>
      <left/>
      <right/>
      <top style="thin">
        <color auto="1"/>
      </top>
      <bottom style="thin">
        <color auto="1"/>
      </bottom>
      <diagonal/>
    </border>
    <border>
      <left/>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4" fillId="0" borderId="0" xfId="0" applyFont="1">
      <alignment vertical="center"/>
    </xf>
    <xf numFmtId="56" fontId="4" fillId="0" borderId="0" xfId="0" applyNumberFormat="1" applyFont="1" applyAlignment="1">
      <alignment vertical="center" wrapText="1"/>
    </xf>
    <xf numFmtId="0" fontId="6" fillId="0" borderId="0" xfId="0" applyFont="1">
      <alignment vertical="center"/>
    </xf>
    <xf numFmtId="0" fontId="7" fillId="0" borderId="0" xfId="0" applyFont="1" applyAlignment="1">
      <alignment vertical="center" wrapText="1"/>
    </xf>
    <xf numFmtId="0" fontId="8" fillId="0" borderId="0" xfId="0" applyFont="1" applyAlignment="1">
      <alignment horizontal="right" wrapText="1"/>
    </xf>
    <xf numFmtId="38" fontId="10" fillId="3" borderId="1" xfId="1" applyFont="1" applyFill="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4" fillId="0" borderId="0" xfId="0" applyFont="1" applyAlignment="1">
      <alignment horizontal="left" vertical="center"/>
    </xf>
    <xf numFmtId="0" fontId="4"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horizontal="right" wrapText="1"/>
    </xf>
    <xf numFmtId="56" fontId="4" fillId="0" borderId="0" xfId="0" applyNumberFormat="1" applyFont="1" applyFill="1" applyAlignment="1">
      <alignment vertical="center" wrapText="1"/>
    </xf>
    <xf numFmtId="0" fontId="7" fillId="0" borderId="0" xfId="0" applyFont="1" applyFill="1">
      <alignment vertical="center"/>
    </xf>
    <xf numFmtId="0" fontId="10" fillId="3" borderId="1" xfId="0" applyFont="1" applyFill="1" applyBorder="1" applyAlignment="1">
      <alignment vertical="center" wrapText="1"/>
    </xf>
    <xf numFmtId="0" fontId="4" fillId="0" borderId="0" xfId="0" applyFont="1" applyBorder="1" applyAlignment="1">
      <alignment vertical="center" wrapText="1"/>
    </xf>
    <xf numFmtId="0" fontId="5" fillId="0" borderId="0" xfId="0" applyFont="1" applyFill="1">
      <alignment vertical="center"/>
    </xf>
    <xf numFmtId="0" fontId="4" fillId="0" borderId="0" xfId="0" applyFont="1" applyFill="1">
      <alignment vertical="center"/>
    </xf>
    <xf numFmtId="0" fontId="7" fillId="0" borderId="4" xfId="0" applyFont="1" applyBorder="1" applyAlignment="1">
      <alignment vertical="center" wrapText="1"/>
    </xf>
    <xf numFmtId="0" fontId="7" fillId="0" borderId="0" xfId="0" applyFont="1" applyBorder="1" applyAlignment="1">
      <alignment vertical="center" wrapText="1"/>
    </xf>
    <xf numFmtId="38" fontId="10" fillId="0" borderId="0" xfId="1" applyFont="1" applyFill="1" applyBorder="1" applyAlignment="1">
      <alignment vertical="center" wrapText="1"/>
    </xf>
    <xf numFmtId="0" fontId="10" fillId="0" borderId="0" xfId="0" applyFont="1" applyFill="1" applyBorder="1" applyAlignment="1">
      <alignment vertical="center" wrapText="1"/>
    </xf>
    <xf numFmtId="0" fontId="12" fillId="0" borderId="0" xfId="0" applyFont="1">
      <alignment vertical="center"/>
    </xf>
    <xf numFmtId="0" fontId="12" fillId="0" borderId="0" xfId="0" applyFont="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38" fontId="4" fillId="2" borderId="5" xfId="1" applyFont="1" applyFill="1" applyBorder="1" applyAlignment="1">
      <alignment horizontal="center" vertical="center" wrapText="1"/>
    </xf>
    <xf numFmtId="38" fontId="4" fillId="2" borderId="6" xfId="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56" fontId="4" fillId="2" borderId="5" xfId="0" applyNumberFormat="1" applyFont="1" applyFill="1" applyBorder="1" applyAlignment="1">
      <alignment horizontal="center" vertical="center" wrapText="1"/>
    </xf>
    <xf numFmtId="56" fontId="4" fillId="2" borderId="6"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266700</xdr:colOff>
      <xdr:row>9</xdr:row>
      <xdr:rowOff>449580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92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7</xdr:row>
          <xdr:rowOff>209550</xdr:rowOff>
        </xdr:from>
        <xdr:to>
          <xdr:col>1</xdr:col>
          <xdr:colOff>209550</xdr:colOff>
          <xdr:row>9</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57150</xdr:rowOff>
        </xdr:from>
        <xdr:to>
          <xdr:col>1</xdr:col>
          <xdr:colOff>228600</xdr:colOff>
          <xdr:row>14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95250</xdr:rowOff>
        </xdr:from>
        <xdr:to>
          <xdr:col>1</xdr:col>
          <xdr:colOff>180975</xdr:colOff>
          <xdr:row>28</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266700</xdr:colOff>
      <xdr:row>9</xdr:row>
      <xdr:rowOff>449580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6280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20</xdr:row>
          <xdr:rowOff>47625</xdr:rowOff>
        </xdr:from>
        <xdr:to>
          <xdr:col>1</xdr:col>
          <xdr:colOff>171450</xdr:colOff>
          <xdr:row>22</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71269</xdr:colOff>
      <xdr:row>3</xdr:row>
      <xdr:rowOff>147356</xdr:rowOff>
    </xdr:from>
    <xdr:to>
      <xdr:col>12</xdr:col>
      <xdr:colOff>995195</xdr:colOff>
      <xdr:row>9</xdr:row>
      <xdr:rowOff>87517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38751" y="891427"/>
          <a:ext cx="4043644" cy="132072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明朝" panose="02020609040205080304" pitchFamily="17" charset="-128"/>
              <a:ea typeface="ＭＳ 明朝" panose="02020609040205080304" pitchFamily="17" charset="-128"/>
            </a:rPr>
            <a:t>本表で算出される１日当たりの売上額、売上減少額は、実際の協力金支給額とは異なりますので御注意ください。</a:t>
          </a:r>
        </a:p>
      </xdr:txBody>
    </xdr:sp>
    <xdr:clientData/>
  </xdr:twoCellAnchor>
  <xdr:twoCellAnchor>
    <xdr:from>
      <xdr:col>11</xdr:col>
      <xdr:colOff>26895</xdr:colOff>
      <xdr:row>15</xdr:row>
      <xdr:rowOff>26894</xdr:rowOff>
    </xdr:from>
    <xdr:to>
      <xdr:col>12</xdr:col>
      <xdr:colOff>832223</xdr:colOff>
      <xdr:row>19</xdr:row>
      <xdr:rowOff>184525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430871" y="3666565"/>
          <a:ext cx="3288552" cy="1636807"/>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〇新規開店特例（ウ又はエ）を選択する場合の</a:t>
          </a:r>
          <a:endParaRPr kumimoji="1" lang="en-US" altLang="ja-JP" sz="1100" b="1"/>
        </a:p>
        <a:p>
          <a:r>
            <a:rPr kumimoji="1" lang="ja-JP" altLang="en-US" sz="1100" b="1"/>
            <a:t>　日付の入力方法</a:t>
          </a:r>
          <a:endParaRPr kumimoji="1" lang="en-US" altLang="ja-JP" sz="1100" b="1"/>
        </a:p>
        <a:p>
          <a:r>
            <a:rPr kumimoji="1" lang="ja-JP" altLang="en-US" sz="1100"/>
            <a:t>　</a:t>
          </a:r>
          <a:r>
            <a:rPr kumimoji="1" lang="ja-JP" altLang="en-US" sz="1100" b="0"/>
            <a:t>以下のように入力してください</a:t>
          </a:r>
          <a:r>
            <a:rPr kumimoji="1" lang="ja-JP" altLang="en-US" sz="1100"/>
            <a:t>。</a:t>
          </a:r>
          <a:endParaRPr kumimoji="1" lang="en-US" altLang="ja-JP" sz="1100"/>
        </a:p>
        <a:p>
          <a:endParaRPr kumimoji="1" lang="en-US" altLang="ja-JP" sz="1100"/>
        </a:p>
        <a:p>
          <a:r>
            <a:rPr kumimoji="1" lang="ja-JP" altLang="en-US" sz="1100"/>
            <a:t>　</a:t>
          </a:r>
          <a:r>
            <a:rPr kumimoji="1" lang="ja-JP" altLang="en-US" sz="1100">
              <a:solidFill>
                <a:sysClr val="windowText" lastClr="000000"/>
              </a:solidFill>
            </a:rPr>
            <a:t>開業日が令和２年１２月３日の場合</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　　２０２０／１２／３</a:t>
          </a:r>
          <a:endParaRPr kumimoji="1" lang="en-US" altLang="ja-JP" sz="1100">
            <a:solidFill>
              <a:sysClr val="windowText" lastClr="000000"/>
            </a:solidFill>
          </a:endParaRPr>
        </a:p>
        <a:p>
          <a:r>
            <a:rPr kumimoji="1" lang="ja-JP" altLang="en-US" sz="1100"/>
            <a:t>　</a:t>
          </a:r>
          <a:endParaRPr kumimoji="1" lang="en-US" altLang="ja-JP" sz="1100"/>
        </a:p>
        <a:p>
          <a:r>
            <a:rPr kumimoji="1" lang="ja-JP" altLang="en-US" sz="1100"/>
            <a:t>　</a:t>
          </a:r>
        </a:p>
      </xdr:txBody>
    </xdr:sp>
    <xdr:clientData/>
  </xdr:twoCellAnchor>
  <xdr:twoCellAnchor>
    <xdr:from>
      <xdr:col>1</xdr:col>
      <xdr:colOff>35859</xdr:colOff>
      <xdr:row>1</xdr:row>
      <xdr:rowOff>62753</xdr:rowOff>
    </xdr:from>
    <xdr:to>
      <xdr:col>8</xdr:col>
      <xdr:colOff>2183652</xdr:colOff>
      <xdr:row>7</xdr:row>
      <xdr:rowOff>112656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68941" y="331694"/>
          <a:ext cx="8136217" cy="1493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「時短協力金申請に係るフローチャート」で該当した項目のチェックボックスに☑してください。</a:t>
          </a:r>
          <a:endParaRPr kumimoji="1" lang="en-US" altLang="ja-JP" sz="1400" b="1">
            <a:latin typeface="ＭＳ Ｐゴシック" panose="020B0600070205080204" pitchFamily="50" charset="-128"/>
            <a:ea typeface="ＭＳ Ｐゴシック" panose="020B0600070205080204" pitchFamily="50" charset="-128"/>
          </a:endParaRPr>
        </a:p>
        <a:p>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　　　　欄について　　</a:t>
          </a:r>
          <a:endParaRPr kumimoji="1" lang="en-US" altLang="ja-JP" sz="1400" b="1">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■Excel</a:t>
          </a:r>
          <a:r>
            <a:rPr kumimoji="1" lang="ja-JP" altLang="en-US" sz="1400">
              <a:latin typeface="ＭＳ Ｐゴシック" panose="020B0600070205080204" pitchFamily="50" charset="-128"/>
              <a:ea typeface="ＭＳ Ｐゴシック" panose="020B0600070205080204" pitchFamily="50" charset="-128"/>
            </a:rPr>
            <a:t>作成の場合・・・　　　欄に入力いただければ、自動計算されます。</a:t>
          </a:r>
        </a:p>
        <a:p>
          <a:r>
            <a:rPr kumimoji="1" lang="ja-JP" altLang="en-US" sz="1400">
              <a:latin typeface="ＭＳ Ｐゴシック" panose="020B0600070205080204" pitchFamily="50" charset="-128"/>
              <a:ea typeface="ＭＳ Ｐゴシック" panose="020B0600070205080204" pitchFamily="50" charset="-128"/>
            </a:rPr>
            <a:t>　　　■紙申請または</a:t>
          </a:r>
          <a:r>
            <a:rPr kumimoji="1" lang="en-US" altLang="ja-JP" sz="1400">
              <a:latin typeface="ＭＳ Ｐゴシック" panose="020B0600070205080204" pitchFamily="50" charset="-128"/>
              <a:ea typeface="ＭＳ Ｐゴシック" panose="020B0600070205080204" pitchFamily="50" charset="-128"/>
            </a:rPr>
            <a:t>PDF</a:t>
          </a:r>
          <a:r>
            <a:rPr kumimoji="1" lang="ja-JP" altLang="en-US" sz="1400">
              <a:latin typeface="ＭＳ Ｐゴシック" panose="020B0600070205080204" pitchFamily="50" charset="-128"/>
              <a:ea typeface="ＭＳ Ｐゴシック" panose="020B0600070205080204" pitchFamily="50" charset="-128"/>
            </a:rPr>
            <a:t>ダウンロードの場合・・・記載の算出式にもとづき記入してください。</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売上額については全て消費税及び地方消費税を除いた金額を記載してください。</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飲食部門に係る売上額には、テイクアウト分は除いてください。</a:t>
          </a:r>
        </a:p>
      </xdr:txBody>
    </xdr:sp>
    <xdr:clientData/>
  </xdr:twoCellAnchor>
  <xdr:twoCellAnchor>
    <xdr:from>
      <xdr:col>2</xdr:col>
      <xdr:colOff>44823</xdr:colOff>
      <xdr:row>2</xdr:row>
      <xdr:rowOff>134470</xdr:rowOff>
    </xdr:from>
    <xdr:to>
      <xdr:col>2</xdr:col>
      <xdr:colOff>448235</xdr:colOff>
      <xdr:row>3</xdr:row>
      <xdr:rowOff>100853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0294" y="638735"/>
          <a:ext cx="403412" cy="201706"/>
        </a:xfrm>
        <a:prstGeom prst="rect">
          <a:avLst/>
        </a:prstGeom>
        <a:solidFill>
          <a:schemeClr val="accent2">
            <a:lumMod val="20000"/>
            <a:lumOff val="80000"/>
          </a:schemeClr>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1990164</xdr:colOff>
      <xdr:row>3</xdr:row>
      <xdr:rowOff>85163</xdr:rowOff>
    </xdr:from>
    <xdr:to>
      <xdr:col>2</xdr:col>
      <xdr:colOff>2196353</xdr:colOff>
      <xdr:row>4</xdr:row>
      <xdr:rowOff>71717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1152" y="829234"/>
          <a:ext cx="206189" cy="228601"/>
        </a:xfrm>
        <a:prstGeom prst="rect">
          <a:avLst/>
        </a:prstGeom>
        <a:solidFill>
          <a:schemeClr val="accent1">
            <a:lumMod val="20000"/>
            <a:lumOff val="80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tabSelected="1" view="pageBreakPreview" topLeftCell="C1" zoomScaleNormal="100" zoomScaleSheetLayoutView="100" workbookViewId="0">
      <selection activeCell="D9" sqref="D9"/>
    </sheetView>
  </sheetViews>
  <sheetFormatPr defaultRowHeight="18.75" x14ac:dyDescent="0.4"/>
  <cols>
    <col min="1" max="1" width="3.125" style="2" customWidth="1"/>
    <col min="2" max="2" width="3.625" style="2" customWidth="1"/>
    <col min="3" max="3" width="33.75" style="2" customWidth="1"/>
    <col min="4" max="4" width="4.75" style="2" customWidth="1"/>
    <col min="5" max="5" width="3.625" style="2" customWidth="1"/>
    <col min="6" max="6" width="33.375" style="2" customWidth="1"/>
    <col min="7" max="7" width="4.75" style="2" customWidth="1"/>
    <col min="8" max="8" width="4.5" style="2" hidden="1" customWidth="1"/>
    <col min="9" max="9" width="33.375" style="2" customWidth="1"/>
    <col min="10" max="10" width="4.75" style="2" customWidth="1"/>
    <col min="11" max="11" width="3.75" style="2" customWidth="1"/>
    <col min="12" max="12" width="32.625" style="2" customWidth="1"/>
    <col min="13" max="13" width="14.75" style="2" customWidth="1"/>
    <col min="14" max="14" width="14.75" style="2" hidden="1" customWidth="1"/>
    <col min="15" max="15" width="14.75" style="2" customWidth="1"/>
    <col min="16" max="25" width="8.75" style="3"/>
  </cols>
  <sheetData>
    <row r="1" spans="1:25" ht="21" x14ac:dyDescent="0.4">
      <c r="A1" s="1" t="s">
        <v>35</v>
      </c>
      <c r="I1" s="18"/>
      <c r="N1" s="9"/>
      <c r="O1" s="3"/>
      <c r="Y1"/>
    </row>
    <row r="2" spans="1:25" x14ac:dyDescent="0.4">
      <c r="A2" s="3"/>
      <c r="B2" s="25"/>
      <c r="C2" s="26"/>
      <c r="D2" s="26"/>
      <c r="E2" s="26"/>
      <c r="F2" s="26"/>
      <c r="I2" s="18"/>
      <c r="J2" s="30" t="s">
        <v>10</v>
      </c>
      <c r="K2" s="30"/>
      <c r="L2" s="30"/>
      <c r="M2" s="30"/>
      <c r="N2" s="10"/>
      <c r="O2" s="3"/>
      <c r="Y2"/>
    </row>
    <row r="3" spans="1:25" x14ac:dyDescent="0.4">
      <c r="A3" s="19"/>
      <c r="B3" s="20"/>
      <c r="C3" s="12"/>
      <c r="D3" s="12"/>
      <c r="E3" s="12"/>
      <c r="F3" s="12"/>
      <c r="G3" s="12"/>
      <c r="H3" s="12"/>
      <c r="I3" s="12"/>
      <c r="J3" s="31" t="s">
        <v>11</v>
      </c>
      <c r="K3" s="31"/>
      <c r="L3" s="31"/>
      <c r="M3" s="31"/>
      <c r="O3" s="3"/>
      <c r="Y3"/>
    </row>
    <row r="4" spans="1:25" x14ac:dyDescent="0.4">
      <c r="A4" s="19"/>
      <c r="B4" s="28"/>
      <c r="C4" s="29"/>
      <c r="D4" s="29"/>
      <c r="E4" s="29"/>
      <c r="F4" s="29"/>
      <c r="G4" s="29"/>
      <c r="H4" s="29"/>
      <c r="I4" s="29"/>
      <c r="O4" s="3"/>
      <c r="Y4"/>
    </row>
    <row r="5" spans="1:25" x14ac:dyDescent="0.4">
      <c r="A5" s="19"/>
      <c r="B5" s="29"/>
      <c r="C5" s="29"/>
      <c r="D5" s="29"/>
      <c r="E5" s="29"/>
      <c r="F5" s="29"/>
      <c r="G5" s="29"/>
      <c r="H5" s="29"/>
      <c r="I5" s="29"/>
      <c r="O5" s="3"/>
      <c r="Y5"/>
    </row>
    <row r="6" spans="1:25" x14ac:dyDescent="0.4">
      <c r="A6" s="19"/>
      <c r="B6" s="27"/>
      <c r="C6" s="27"/>
      <c r="D6" s="27"/>
      <c r="E6" s="27"/>
      <c r="F6" s="27"/>
      <c r="G6" s="27"/>
      <c r="H6" s="27"/>
      <c r="I6" s="27"/>
      <c r="O6" s="3"/>
      <c r="Y6"/>
    </row>
    <row r="7" spans="1:25" x14ac:dyDescent="0.4">
      <c r="A7" s="19"/>
      <c r="B7" s="27"/>
      <c r="C7" s="27"/>
      <c r="D7" s="27"/>
      <c r="E7" s="27"/>
      <c r="F7" s="27"/>
      <c r="G7" s="27"/>
      <c r="H7" s="27"/>
      <c r="I7" s="27"/>
      <c r="O7" s="3"/>
      <c r="Y7"/>
    </row>
    <row r="8" spans="1:25" ht="14.45" customHeight="1" x14ac:dyDescent="0.4">
      <c r="B8" s="11"/>
      <c r="N8" s="4">
        <v>44305</v>
      </c>
    </row>
    <row r="9" spans="1:25" x14ac:dyDescent="0.4">
      <c r="B9" s="5" t="s">
        <v>0</v>
      </c>
    </row>
    <row r="10" spans="1:25" ht="36" customHeight="1" thickBot="1" x14ac:dyDescent="0.45">
      <c r="C10" s="6" t="s">
        <v>32</v>
      </c>
      <c r="F10" s="22" t="s">
        <v>33</v>
      </c>
      <c r="I10" s="21" t="s">
        <v>12</v>
      </c>
    </row>
    <row r="11" spans="1:25" ht="27" customHeight="1" thickBot="1" x14ac:dyDescent="0.45">
      <c r="B11" s="37" t="s">
        <v>1</v>
      </c>
      <c r="C11" s="32"/>
      <c r="D11" s="34" t="s">
        <v>2</v>
      </c>
      <c r="E11" s="36" t="s">
        <v>3</v>
      </c>
      <c r="F11" s="32"/>
      <c r="G11" s="35" t="s">
        <v>2</v>
      </c>
      <c r="I11" s="8" t="str">
        <f>IF(F11="","",IF(C11&lt;F11,"（A)（B)の金額を改めてご確認ください",ROUNDUP(F11/31,0)))</f>
        <v/>
      </c>
      <c r="J11" s="6" t="s">
        <v>2</v>
      </c>
      <c r="K11" s="6"/>
    </row>
    <row r="12" spans="1:25" ht="27" customHeight="1" thickBot="1" x14ac:dyDescent="0.45">
      <c r="B12" s="37"/>
      <c r="C12" s="33"/>
      <c r="D12" s="34"/>
      <c r="E12" s="36"/>
      <c r="F12" s="33"/>
      <c r="G12" s="35"/>
      <c r="I12" s="23"/>
      <c r="J12" s="6"/>
      <c r="K12" s="6"/>
    </row>
    <row r="13" spans="1:25" ht="7.9" customHeight="1" x14ac:dyDescent="0.4">
      <c r="C13" s="18"/>
      <c r="N13" s="4">
        <v>44305</v>
      </c>
    </row>
    <row r="14" spans="1:25" x14ac:dyDescent="0.4">
      <c r="B14" s="5" t="s">
        <v>4</v>
      </c>
    </row>
    <row r="15" spans="1:25" ht="36" customHeight="1" thickBot="1" x14ac:dyDescent="0.45">
      <c r="C15" s="6" t="s">
        <v>32</v>
      </c>
      <c r="F15" s="6" t="s">
        <v>33</v>
      </c>
      <c r="I15" s="6" t="s">
        <v>18</v>
      </c>
    </row>
    <row r="16" spans="1:25" ht="27" customHeight="1" thickBot="1" x14ac:dyDescent="0.45">
      <c r="B16" s="37" t="s">
        <v>5</v>
      </c>
      <c r="C16" s="32"/>
      <c r="D16" s="35" t="s">
        <v>2</v>
      </c>
      <c r="E16" s="36" t="s">
        <v>6</v>
      </c>
      <c r="F16" s="32"/>
      <c r="G16" s="35" t="s">
        <v>2</v>
      </c>
      <c r="I16" s="8" t="str">
        <f>IF(F16="","",IF(C16&lt;F16,"（C)（D)の金額を改めてご確認ください",ROUNDUP(F16/31,0)))</f>
        <v/>
      </c>
      <c r="J16" s="6" t="s">
        <v>2</v>
      </c>
      <c r="K16" s="6"/>
    </row>
    <row r="17" spans="1:25" ht="27" customHeight="1" thickBot="1" x14ac:dyDescent="0.45">
      <c r="B17" s="37"/>
      <c r="C17" s="33"/>
      <c r="D17" s="35"/>
      <c r="E17" s="36"/>
      <c r="F17" s="33"/>
      <c r="G17" s="35"/>
      <c r="I17" s="23"/>
      <c r="J17" s="6"/>
      <c r="K17" s="6"/>
    </row>
    <row r="18" spans="1:25" ht="36" customHeight="1" thickBot="1" x14ac:dyDescent="0.45">
      <c r="C18" s="6" t="s">
        <v>38</v>
      </c>
      <c r="F18" s="6" t="s">
        <v>13</v>
      </c>
      <c r="I18" s="6" t="s">
        <v>14</v>
      </c>
    </row>
    <row r="19" spans="1:25" ht="27" customHeight="1" thickBot="1" x14ac:dyDescent="0.2">
      <c r="B19" s="37" t="s">
        <v>7</v>
      </c>
      <c r="C19" s="32"/>
      <c r="D19" s="35" t="s">
        <v>2</v>
      </c>
      <c r="E19" s="7" t="s">
        <v>8</v>
      </c>
      <c r="F19" s="8" t="str">
        <f>IF(C19="","",F16-C19)</f>
        <v/>
      </c>
      <c r="G19" s="6" t="s">
        <v>2</v>
      </c>
      <c r="I19" s="8" t="str">
        <f>IF(F19="","",IF(F19&lt;0,"交付対象外です",IF(F19&lt;0,0,ROUNDUP(F19/31,0))))</f>
        <v/>
      </c>
      <c r="J19" s="6" t="s">
        <v>2</v>
      </c>
      <c r="K19" s="6"/>
    </row>
    <row r="20" spans="1:25" ht="27" customHeight="1" thickBot="1" x14ac:dyDescent="0.2">
      <c r="B20" s="37"/>
      <c r="C20" s="33"/>
      <c r="D20" s="35"/>
      <c r="E20" s="7"/>
      <c r="F20" s="23"/>
      <c r="G20" s="6"/>
      <c r="I20" s="23"/>
      <c r="J20" s="6"/>
      <c r="K20" s="6"/>
    </row>
    <row r="21" spans="1:25" ht="7.9" customHeight="1" x14ac:dyDescent="0.4">
      <c r="N21" s="4">
        <v>44305</v>
      </c>
    </row>
    <row r="22" spans="1:25" x14ac:dyDescent="0.4">
      <c r="B22" s="5" t="s">
        <v>29</v>
      </c>
    </row>
    <row r="23" spans="1:25" s="2" customFormat="1" ht="7.9" customHeight="1" x14ac:dyDescent="0.4">
      <c r="N23" s="4">
        <v>44305</v>
      </c>
      <c r="P23" s="3"/>
      <c r="Q23" s="3"/>
      <c r="R23" s="3"/>
      <c r="S23" s="3"/>
      <c r="T23" s="3"/>
      <c r="U23" s="3"/>
      <c r="V23" s="3"/>
      <c r="W23" s="3"/>
      <c r="X23" s="3"/>
      <c r="Y23" s="3"/>
    </row>
    <row r="24" spans="1:25" s="2" customFormat="1" ht="51.75" customHeight="1" thickBot="1" x14ac:dyDescent="0.45">
      <c r="A24" s="12"/>
      <c r="B24" s="12"/>
      <c r="C24" s="13" t="s">
        <v>36</v>
      </c>
      <c r="D24" s="12"/>
      <c r="E24" s="12"/>
      <c r="F24" s="13" t="s">
        <v>37</v>
      </c>
      <c r="G24" s="12"/>
      <c r="H24" s="12"/>
      <c r="I24" s="13" t="s">
        <v>20</v>
      </c>
      <c r="J24" s="12"/>
      <c r="K24" s="12"/>
      <c r="L24" s="13" t="s">
        <v>26</v>
      </c>
      <c r="N24" s="4">
        <v>44297</v>
      </c>
      <c r="P24" s="3"/>
      <c r="Q24" s="3"/>
      <c r="R24" s="3"/>
      <c r="S24" s="3"/>
      <c r="T24" s="3"/>
      <c r="U24" s="3"/>
      <c r="V24" s="3"/>
      <c r="W24" s="3"/>
      <c r="X24" s="3"/>
      <c r="Y24" s="3"/>
    </row>
    <row r="25" spans="1:25" s="2" customFormat="1" ht="27" customHeight="1" thickBot="1" x14ac:dyDescent="0.2">
      <c r="A25" s="12"/>
      <c r="B25" s="41" t="s">
        <v>21</v>
      </c>
      <c r="C25" s="32"/>
      <c r="D25" s="40" t="s">
        <v>2</v>
      </c>
      <c r="E25" s="12"/>
      <c r="F25" s="38"/>
      <c r="G25" s="14" t="s">
        <v>22</v>
      </c>
      <c r="H25" s="15">
        <v>44412</v>
      </c>
      <c r="I25" s="17" t="str">
        <f>IF(F25="","",DATEDIF(F25,H25+1,"d"))</f>
        <v/>
      </c>
      <c r="J25" s="13" t="s">
        <v>9</v>
      </c>
      <c r="K25" s="14" t="s">
        <v>23</v>
      </c>
      <c r="L25" s="8" t="str">
        <f>IF(I25="","",IF(I25&gt;377,"×",ROUNDUP(C25/I25,0)))</f>
        <v/>
      </c>
      <c r="M25" s="6" t="s">
        <v>2</v>
      </c>
      <c r="N25" s="4">
        <v>44298</v>
      </c>
      <c r="P25" s="3"/>
      <c r="Q25" s="3"/>
      <c r="R25" s="3"/>
      <c r="S25" s="3"/>
      <c r="T25" s="3"/>
      <c r="U25" s="3"/>
      <c r="V25" s="3"/>
      <c r="W25" s="3"/>
      <c r="X25" s="3"/>
      <c r="Y25" s="3"/>
    </row>
    <row r="26" spans="1:25" s="2" customFormat="1" ht="22.15" customHeight="1" thickBot="1" x14ac:dyDescent="0.45">
      <c r="B26" s="41"/>
      <c r="C26" s="33"/>
      <c r="D26" s="40"/>
      <c r="F26" s="39"/>
      <c r="N26" s="4">
        <v>44305</v>
      </c>
      <c r="P26" s="3"/>
      <c r="Q26" s="3"/>
      <c r="R26" s="3"/>
      <c r="S26" s="3"/>
      <c r="T26" s="3"/>
      <c r="U26" s="3"/>
      <c r="V26" s="3"/>
      <c r="W26" s="3"/>
      <c r="X26" s="3"/>
      <c r="Y26" s="3"/>
    </row>
    <row r="27" spans="1:25" s="2" customFormat="1" ht="10.9" customHeight="1" x14ac:dyDescent="0.4">
      <c r="C27" s="3"/>
      <c r="N27" s="4"/>
      <c r="P27" s="3"/>
      <c r="Q27" s="3"/>
      <c r="R27" s="3"/>
      <c r="S27" s="3"/>
      <c r="T27" s="3"/>
      <c r="U27" s="3"/>
      <c r="V27" s="3"/>
      <c r="W27" s="3"/>
      <c r="X27" s="3"/>
      <c r="Y27" s="3"/>
    </row>
    <row r="28" spans="1:25" s="2" customFormat="1" ht="17.25" x14ac:dyDescent="0.4">
      <c r="B28" s="5" t="s">
        <v>30</v>
      </c>
      <c r="N28" s="4">
        <v>44288</v>
      </c>
      <c r="P28" s="3"/>
      <c r="Q28" s="3"/>
      <c r="R28" s="3"/>
      <c r="S28" s="3"/>
      <c r="T28" s="3"/>
      <c r="U28" s="3"/>
      <c r="V28" s="3"/>
      <c r="W28" s="3"/>
      <c r="X28" s="3"/>
      <c r="Y28" s="3"/>
    </row>
    <row r="29" spans="1:25" s="2" customFormat="1" ht="61.15" customHeight="1" thickBot="1" x14ac:dyDescent="0.45">
      <c r="A29" s="12"/>
      <c r="B29" s="12"/>
      <c r="C29" s="13" t="s">
        <v>36</v>
      </c>
      <c r="D29" s="12"/>
      <c r="E29" s="12"/>
      <c r="F29" s="13" t="s">
        <v>37</v>
      </c>
      <c r="G29" s="12"/>
      <c r="H29" s="12"/>
      <c r="I29" s="13" t="s">
        <v>19</v>
      </c>
      <c r="J29" s="12"/>
      <c r="K29" s="12"/>
      <c r="L29" s="13" t="s">
        <v>27</v>
      </c>
      <c r="N29" s="4">
        <v>44297</v>
      </c>
      <c r="P29" s="3"/>
      <c r="Q29" s="3"/>
      <c r="R29" s="3"/>
      <c r="S29" s="3"/>
      <c r="T29" s="3"/>
      <c r="U29" s="3"/>
      <c r="V29" s="3"/>
      <c r="W29" s="3"/>
      <c r="X29" s="3"/>
      <c r="Y29" s="3"/>
    </row>
    <row r="30" spans="1:25" s="2" customFormat="1" ht="27" customHeight="1" thickBot="1" x14ac:dyDescent="0.2">
      <c r="A30" s="12"/>
      <c r="B30" s="41" t="s">
        <v>24</v>
      </c>
      <c r="C30" s="32"/>
      <c r="D30" s="44" t="s">
        <v>2</v>
      </c>
      <c r="E30" s="12"/>
      <c r="F30" s="38"/>
      <c r="G30" s="14" t="s">
        <v>25</v>
      </c>
      <c r="H30" s="15">
        <v>44412</v>
      </c>
      <c r="I30" s="17" t="str">
        <f>IF(F30="","",DATEDIF(F30,H30+1,"d"))</f>
        <v/>
      </c>
      <c r="J30" s="13" t="s">
        <v>9</v>
      </c>
      <c r="K30" s="14" t="s">
        <v>15</v>
      </c>
      <c r="L30" s="8" t="str">
        <f>IF(I30="","",IF(I30&gt;377,"×",ROUNDUP(C30/I30,0)))</f>
        <v/>
      </c>
      <c r="M30" s="6" t="s">
        <v>2</v>
      </c>
      <c r="N30" s="4">
        <v>44298</v>
      </c>
      <c r="P30" s="3"/>
      <c r="Q30" s="3"/>
      <c r="R30" s="3"/>
      <c r="S30" s="3"/>
      <c r="T30" s="3"/>
      <c r="U30" s="3"/>
      <c r="V30" s="3"/>
      <c r="W30" s="3"/>
      <c r="X30" s="3"/>
      <c r="Y30" s="3"/>
    </row>
    <row r="31" spans="1:25" s="2" customFormat="1" ht="27" customHeight="1" thickBot="1" x14ac:dyDescent="0.2">
      <c r="A31" s="12"/>
      <c r="B31" s="41"/>
      <c r="C31" s="33"/>
      <c r="D31" s="44"/>
      <c r="E31" s="12"/>
      <c r="F31" s="39"/>
      <c r="G31" s="14"/>
      <c r="H31" s="15"/>
      <c r="I31" s="24"/>
      <c r="J31" s="13"/>
      <c r="K31" s="14"/>
      <c r="L31" s="23"/>
      <c r="M31" s="6"/>
      <c r="N31" s="4"/>
      <c r="P31" s="3"/>
      <c r="Q31" s="3"/>
      <c r="R31" s="3"/>
      <c r="S31" s="3"/>
      <c r="T31" s="3"/>
      <c r="U31" s="3"/>
      <c r="V31" s="3"/>
      <c r="W31" s="3"/>
      <c r="X31" s="3"/>
      <c r="Y31" s="3"/>
    </row>
    <row r="32" spans="1:25" s="2" customFormat="1" ht="43.9" customHeight="1" thickBot="1" x14ac:dyDescent="0.45">
      <c r="A32" s="12"/>
      <c r="B32" s="12"/>
      <c r="C32" s="13" t="s">
        <v>34</v>
      </c>
      <c r="D32" s="12"/>
      <c r="E32" s="12"/>
      <c r="F32" s="13" t="s">
        <v>31</v>
      </c>
      <c r="G32" s="12"/>
      <c r="H32" s="12"/>
      <c r="I32" s="13" t="s">
        <v>28</v>
      </c>
      <c r="J32" s="12"/>
      <c r="K32" s="12"/>
      <c r="L32" s="12"/>
      <c r="N32" s="4">
        <v>44299</v>
      </c>
      <c r="P32" s="3"/>
      <c r="Q32" s="3"/>
      <c r="R32" s="3"/>
      <c r="S32" s="3"/>
      <c r="T32" s="3"/>
      <c r="U32" s="3"/>
      <c r="V32" s="3"/>
      <c r="W32" s="3"/>
      <c r="X32" s="3"/>
      <c r="Y32" s="3"/>
    </row>
    <row r="33" spans="1:25" s="2" customFormat="1" ht="27" customHeight="1" thickBot="1" x14ac:dyDescent="0.2">
      <c r="A33" s="12"/>
      <c r="B33" s="42" t="s">
        <v>16</v>
      </c>
      <c r="C33" s="32"/>
      <c r="D33" s="43" t="s">
        <v>2</v>
      </c>
      <c r="E33" s="14" t="s">
        <v>17</v>
      </c>
      <c r="F33" s="8" t="str">
        <f>IF(C33="","",ROUNDUP(C33/31,0))</f>
        <v/>
      </c>
      <c r="G33" s="13" t="s">
        <v>2</v>
      </c>
      <c r="H33" s="12"/>
      <c r="I33" s="8" t="str">
        <f>IF(F33="","",IF(L30&lt;F33,"×",L30-F33))</f>
        <v/>
      </c>
      <c r="J33" s="13" t="s">
        <v>2</v>
      </c>
      <c r="K33" s="13"/>
      <c r="L33" s="12"/>
      <c r="N33" s="4">
        <v>44300</v>
      </c>
      <c r="P33" s="3"/>
      <c r="Q33" s="3"/>
      <c r="R33" s="3"/>
      <c r="S33" s="3"/>
      <c r="T33" s="3"/>
      <c r="U33" s="3"/>
      <c r="V33" s="3"/>
      <c r="W33" s="3"/>
      <c r="X33" s="3"/>
      <c r="Y33" s="3"/>
    </row>
    <row r="34" spans="1:25" s="2" customFormat="1" ht="24.6" customHeight="1" thickBot="1" x14ac:dyDescent="0.45">
      <c r="A34" s="12"/>
      <c r="B34" s="42"/>
      <c r="C34" s="33"/>
      <c r="D34" s="43"/>
      <c r="E34" s="12"/>
      <c r="F34" s="12"/>
      <c r="G34" s="12"/>
      <c r="H34" s="12"/>
      <c r="I34" s="12"/>
      <c r="J34" s="12"/>
      <c r="K34" s="12"/>
      <c r="L34" s="12"/>
      <c r="N34" s="4">
        <v>44301</v>
      </c>
      <c r="P34" s="3"/>
      <c r="Q34" s="3"/>
      <c r="R34" s="3"/>
      <c r="S34" s="3"/>
      <c r="T34" s="3"/>
      <c r="U34" s="3"/>
      <c r="V34" s="3"/>
      <c r="W34" s="3"/>
      <c r="X34" s="3"/>
      <c r="Y34" s="3"/>
    </row>
    <row r="35" spans="1:25" s="2" customFormat="1" ht="13.5" x14ac:dyDescent="0.4">
      <c r="A35" s="12"/>
      <c r="B35" s="16"/>
      <c r="C35" s="12"/>
      <c r="D35" s="12"/>
      <c r="E35" s="12"/>
      <c r="F35" s="12"/>
      <c r="G35" s="12"/>
      <c r="H35" s="12"/>
      <c r="I35" s="12"/>
      <c r="J35" s="12"/>
      <c r="K35" s="12"/>
      <c r="L35" s="12"/>
      <c r="N35" s="4">
        <v>44302</v>
      </c>
      <c r="P35" s="3"/>
      <c r="Q35" s="3"/>
      <c r="R35" s="3"/>
      <c r="S35" s="3"/>
      <c r="T35" s="3"/>
      <c r="U35" s="3"/>
      <c r="V35" s="3"/>
      <c r="W35" s="3"/>
      <c r="X35" s="3"/>
      <c r="Y35" s="3"/>
    </row>
    <row r="36" spans="1:25" s="2" customFormat="1" ht="13.5" x14ac:dyDescent="0.4">
      <c r="N36" s="4">
        <v>44303</v>
      </c>
      <c r="P36" s="3"/>
      <c r="Q36" s="3"/>
      <c r="R36" s="3"/>
      <c r="S36" s="3"/>
      <c r="T36" s="3"/>
      <c r="U36" s="3"/>
      <c r="V36" s="3"/>
      <c r="W36" s="3"/>
      <c r="X36" s="3"/>
      <c r="Y36" s="3"/>
    </row>
    <row r="37" spans="1:25" s="2" customFormat="1" ht="13.5" x14ac:dyDescent="0.4">
      <c r="N37" s="4">
        <v>44304</v>
      </c>
      <c r="P37" s="3"/>
      <c r="Q37" s="3"/>
      <c r="R37" s="3"/>
      <c r="S37" s="3"/>
      <c r="T37" s="3"/>
      <c r="U37" s="3"/>
      <c r="V37" s="3"/>
      <c r="W37" s="3"/>
      <c r="X37" s="3"/>
      <c r="Y37" s="3"/>
    </row>
    <row r="38" spans="1:25" s="2" customFormat="1" ht="7.9" customHeight="1" x14ac:dyDescent="0.4">
      <c r="N38" s="4">
        <v>44305</v>
      </c>
      <c r="P38" s="3"/>
      <c r="Q38" s="3"/>
      <c r="R38" s="3"/>
      <c r="S38" s="3"/>
      <c r="T38" s="3"/>
      <c r="U38" s="3"/>
      <c r="V38" s="3"/>
      <c r="W38" s="3"/>
      <c r="X38" s="3"/>
      <c r="Y38" s="3"/>
    </row>
    <row r="39" spans="1:25" s="2" customFormat="1" ht="13.5" x14ac:dyDescent="0.4">
      <c r="N39" s="4">
        <v>44306</v>
      </c>
      <c r="P39" s="3"/>
      <c r="Q39" s="3"/>
      <c r="R39" s="3"/>
      <c r="S39" s="3"/>
      <c r="T39" s="3"/>
      <c r="U39" s="3"/>
      <c r="V39" s="3"/>
      <c r="W39" s="3"/>
      <c r="X39" s="3"/>
      <c r="Y39" s="3"/>
    </row>
    <row r="40" spans="1:25" s="2" customFormat="1" ht="13.5" x14ac:dyDescent="0.4">
      <c r="N40" s="4">
        <v>44307</v>
      </c>
      <c r="P40" s="3"/>
      <c r="Q40" s="3"/>
      <c r="R40" s="3"/>
      <c r="S40" s="3"/>
      <c r="T40" s="3"/>
      <c r="U40" s="3"/>
      <c r="V40" s="3"/>
      <c r="W40" s="3"/>
      <c r="X40" s="3"/>
      <c r="Y40" s="3"/>
    </row>
    <row r="41" spans="1:25" s="2" customFormat="1" ht="13.5" x14ac:dyDescent="0.4">
      <c r="N41" s="4">
        <v>44308</v>
      </c>
      <c r="P41" s="3"/>
      <c r="Q41" s="3"/>
      <c r="R41" s="3"/>
      <c r="S41" s="3"/>
      <c r="T41" s="3"/>
      <c r="U41" s="3"/>
      <c r="V41" s="3"/>
      <c r="W41" s="3"/>
      <c r="X41" s="3"/>
      <c r="Y41" s="3"/>
    </row>
    <row r="42" spans="1:25" s="2" customFormat="1" ht="13.5" x14ac:dyDescent="0.4">
      <c r="N42" s="4">
        <v>44309</v>
      </c>
      <c r="P42" s="3"/>
      <c r="Q42" s="3"/>
      <c r="R42" s="3"/>
      <c r="S42" s="3"/>
      <c r="T42" s="3"/>
      <c r="U42" s="3"/>
      <c r="V42" s="3"/>
      <c r="W42" s="3"/>
      <c r="X42" s="3"/>
      <c r="Y42" s="3"/>
    </row>
    <row r="43" spans="1:25" s="2" customFormat="1" ht="13.5" x14ac:dyDescent="0.4">
      <c r="N43" s="4">
        <v>44310</v>
      </c>
      <c r="P43" s="3"/>
      <c r="Q43" s="3"/>
      <c r="R43" s="3"/>
      <c r="S43" s="3"/>
      <c r="T43" s="3"/>
      <c r="U43" s="3"/>
      <c r="V43" s="3"/>
      <c r="W43" s="3"/>
      <c r="X43" s="3"/>
      <c r="Y43" s="3"/>
    </row>
    <row r="44" spans="1:25" s="2" customFormat="1" ht="13.5" x14ac:dyDescent="0.4">
      <c r="N44" s="4">
        <v>44311</v>
      </c>
      <c r="P44" s="3"/>
      <c r="Q44" s="3"/>
      <c r="R44" s="3"/>
      <c r="S44" s="3"/>
      <c r="T44" s="3"/>
      <c r="U44" s="3"/>
      <c r="V44" s="3"/>
      <c r="W44" s="3"/>
      <c r="X44" s="3"/>
      <c r="Y44" s="3"/>
    </row>
    <row r="45" spans="1:25" s="2" customFormat="1" ht="13.5" x14ac:dyDescent="0.4">
      <c r="N45" s="4">
        <v>44312</v>
      </c>
      <c r="P45" s="3"/>
      <c r="Q45" s="3"/>
      <c r="R45" s="3"/>
      <c r="S45" s="3"/>
      <c r="T45" s="3"/>
      <c r="U45" s="3"/>
      <c r="V45" s="3"/>
      <c r="W45" s="3"/>
      <c r="X45" s="3"/>
      <c r="Y45" s="3"/>
    </row>
    <row r="46" spans="1:25" s="2" customFormat="1" ht="13.5" x14ac:dyDescent="0.4">
      <c r="N46" s="4">
        <v>44313</v>
      </c>
      <c r="P46" s="3"/>
      <c r="Q46" s="3"/>
      <c r="R46" s="3"/>
      <c r="S46" s="3"/>
      <c r="T46" s="3"/>
      <c r="U46" s="3"/>
      <c r="V46" s="3"/>
      <c r="W46" s="3"/>
      <c r="X46" s="3"/>
      <c r="Y46" s="3"/>
    </row>
    <row r="47" spans="1:25" s="2" customFormat="1" ht="13.5" x14ac:dyDescent="0.4">
      <c r="N47" s="4">
        <v>44314</v>
      </c>
      <c r="P47" s="3"/>
      <c r="Q47" s="3"/>
      <c r="R47" s="3"/>
      <c r="S47" s="3"/>
      <c r="T47" s="3"/>
      <c r="U47" s="3"/>
      <c r="V47" s="3"/>
      <c r="W47" s="3"/>
      <c r="X47" s="3"/>
      <c r="Y47" s="3"/>
    </row>
    <row r="48" spans="1:25" s="2" customFormat="1" ht="13.5" x14ac:dyDescent="0.4">
      <c r="N48" s="4">
        <v>44315</v>
      </c>
      <c r="P48" s="3"/>
      <c r="Q48" s="3"/>
      <c r="R48" s="3"/>
      <c r="S48" s="3"/>
      <c r="T48" s="3"/>
      <c r="U48" s="3"/>
      <c r="V48" s="3"/>
      <c r="W48" s="3"/>
      <c r="X48" s="3"/>
      <c r="Y48" s="3"/>
    </row>
    <row r="49" spans="14:25" s="2" customFormat="1" ht="13.5" x14ac:dyDescent="0.4">
      <c r="N49" s="4">
        <v>44316</v>
      </c>
      <c r="P49" s="3"/>
      <c r="Q49" s="3"/>
      <c r="R49" s="3"/>
      <c r="S49" s="3"/>
      <c r="T49" s="3"/>
      <c r="U49" s="3"/>
      <c r="V49" s="3"/>
      <c r="W49" s="3"/>
      <c r="X49" s="3"/>
      <c r="Y49" s="3"/>
    </row>
  </sheetData>
  <mergeCells count="29">
    <mergeCell ref="C30:C31"/>
    <mergeCell ref="F30:F31"/>
    <mergeCell ref="B30:B31"/>
    <mergeCell ref="C33:C34"/>
    <mergeCell ref="B33:B34"/>
    <mergeCell ref="D33:D34"/>
    <mergeCell ref="D30:D31"/>
    <mergeCell ref="G16:G17"/>
    <mergeCell ref="C19:C20"/>
    <mergeCell ref="D19:D20"/>
    <mergeCell ref="B19:B20"/>
    <mergeCell ref="C25:C26"/>
    <mergeCell ref="F25:F26"/>
    <mergeCell ref="D25:D26"/>
    <mergeCell ref="B25:B26"/>
    <mergeCell ref="C16:C17"/>
    <mergeCell ref="F16:F17"/>
    <mergeCell ref="B16:B17"/>
    <mergeCell ref="E16:E17"/>
    <mergeCell ref="D16:D17"/>
    <mergeCell ref="B4:I5"/>
    <mergeCell ref="J2:M2"/>
    <mergeCell ref="J3:M3"/>
    <mergeCell ref="C11:C12"/>
    <mergeCell ref="D11:D12"/>
    <mergeCell ref="F11:F12"/>
    <mergeCell ref="G11:G12"/>
    <mergeCell ref="E11:E12"/>
    <mergeCell ref="B11:B12"/>
  </mergeCells>
  <phoneticPr fontId="3"/>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57150</xdr:colOff>
                    <xdr:row>7</xdr:row>
                    <xdr:rowOff>209550</xdr:rowOff>
                  </from>
                  <to>
                    <xdr:col>1</xdr:col>
                    <xdr:colOff>209550</xdr:colOff>
                    <xdr:row>9</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12</xdr:row>
                    <xdr:rowOff>57150</xdr:rowOff>
                  </from>
                  <to>
                    <xdr:col>1</xdr:col>
                    <xdr:colOff>228600</xdr:colOff>
                    <xdr:row>14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38100</xdr:colOff>
                    <xdr:row>26</xdr:row>
                    <xdr:rowOff>95250</xdr:rowOff>
                  </from>
                  <to>
                    <xdr:col>1</xdr:col>
                    <xdr:colOff>180975</xdr:colOff>
                    <xdr:row>28</xdr:row>
                    <xdr:rowOff>76200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28575</xdr:colOff>
                    <xdr:row>20</xdr:row>
                    <xdr:rowOff>47625</xdr:rowOff>
                  </from>
                  <to>
                    <xdr:col>1</xdr:col>
                    <xdr:colOff>171450</xdr:colOff>
                    <xdr:row>22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売上の状況について 　開業日から要請日前日までの日数で割る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佑樹</dc:creator>
  <cp:lastModifiedBy>in209</cp:lastModifiedBy>
  <cp:lastPrinted>2021-08-27T07:15:42Z</cp:lastPrinted>
  <dcterms:created xsi:type="dcterms:W3CDTF">2021-08-31T08:51:23Z</dcterms:created>
  <dcterms:modified xsi:type="dcterms:W3CDTF">2021-09-02T05:38:19Z</dcterms:modified>
</cp:coreProperties>
</file>